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平成30年度\学校評価\01\020217 後期学校評価\"/>
    </mc:Choice>
  </mc:AlternateContent>
  <bookViews>
    <workbookView xWindow="0" yWindow="0" windowWidth="20490" windowHeight="7770" firstSheet="1" activeTab="2"/>
  </bookViews>
  <sheets>
    <sheet name="Sheet1" sheetId="1" state="hidden" r:id="rId1"/>
    <sheet name="原本" sheetId="2" r:id="rId2"/>
    <sheet name="結果" sheetId="27" r:id="rId3"/>
    <sheet name="改善策" sheetId="28" r:id="rId4"/>
    <sheet name="校長" sheetId="4" r:id="rId5"/>
    <sheet name="教頭" sheetId="5" r:id="rId6"/>
    <sheet name="教務主任" sheetId="6" r:id="rId7"/>
    <sheet name="１年" sheetId="13" r:id="rId8"/>
    <sheet name="２年" sheetId="14" r:id="rId9"/>
    <sheet name="３年" sheetId="15" r:id="rId10"/>
    <sheet name="４年" sheetId="16" r:id="rId11"/>
    <sheet name="５年" sheetId="17" r:id="rId12"/>
    <sheet name="６年" sheetId="18" r:id="rId13"/>
    <sheet name="けやき１" sheetId="19" r:id="rId14"/>
    <sheet name="けやき２" sheetId="20" r:id="rId15"/>
    <sheet name="少人数" sheetId="21" r:id="rId16"/>
    <sheet name="養護" sheetId="22" r:id="rId17"/>
    <sheet name="事務" sheetId="23" r:id="rId18"/>
    <sheet name="集計" sheetId="26" r:id="rId19"/>
  </sheets>
  <definedNames>
    <definedName name="_xlnm.Print_Area" localSheetId="7">'１年'!$A$1:$I$63</definedName>
    <definedName name="_xlnm.Print_Area" localSheetId="8">'２年'!$A$1:$I$63</definedName>
    <definedName name="_xlnm.Print_Area" localSheetId="9">'３年'!$A$1:$I$63</definedName>
    <definedName name="_xlnm.Print_Area" localSheetId="10">'４年'!$A$1:$I$63</definedName>
    <definedName name="_xlnm.Print_Area" localSheetId="11">'５年'!$A$1:$I$63</definedName>
    <definedName name="_xlnm.Print_Area" localSheetId="12">'６年'!$A$1:$I$63</definedName>
    <definedName name="_xlnm.Print_Area" localSheetId="0">Sheet1!#REF!</definedName>
    <definedName name="_xlnm.Print_Area" localSheetId="13">けやき１!$A$1:$I$63</definedName>
    <definedName name="_xlnm.Print_Area" localSheetId="14">けやき２!$A$1:$I$63</definedName>
    <definedName name="_xlnm.Print_Area" localSheetId="5">教頭!$A$1:$I$63</definedName>
    <definedName name="_xlnm.Print_Area" localSheetId="6">教務主任!$A$1:$I$63</definedName>
    <definedName name="_xlnm.Print_Area" localSheetId="1">原本!$A$1:$I$63</definedName>
    <definedName name="_xlnm.Print_Area" localSheetId="4">校長!$A$1:$I$63</definedName>
    <definedName name="_xlnm.Print_Area" localSheetId="17">事務!$A$1:$I$63</definedName>
    <definedName name="_xlnm.Print_Area" localSheetId="15">少人数!$A$1:$I$63</definedName>
    <definedName name="_xlnm.Print_Area" localSheetId="16">養護!$A$1:$I$63</definedName>
  </definedNames>
  <calcPr calcId="152511"/>
</workbook>
</file>

<file path=xl/calcChain.xml><?xml version="1.0" encoding="utf-8"?>
<calcChain xmlns="http://schemas.openxmlformats.org/spreadsheetml/2006/main">
  <c r="H20" i="28" l="1"/>
  <c r="P5" i="28" l="1"/>
  <c r="P6" i="28"/>
  <c r="P7" i="28"/>
  <c r="P8" i="28"/>
  <c r="P9" i="28"/>
  <c r="P10" i="28"/>
  <c r="P11" i="28"/>
  <c r="P12" i="28"/>
  <c r="P13" i="28"/>
  <c r="P14" i="28"/>
  <c r="P15" i="28"/>
  <c r="P16" i="28"/>
  <c r="P17" i="28"/>
  <c r="P18" i="28"/>
  <c r="P19" i="28"/>
  <c r="P20" i="28"/>
  <c r="P21" i="28"/>
  <c r="P22" i="28"/>
  <c r="P23" i="28"/>
  <c r="P24" i="28"/>
  <c r="P25"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4" i="28"/>
  <c r="O5" i="28"/>
  <c r="O6" i="28"/>
  <c r="O7" i="28"/>
  <c r="O8" i="28"/>
  <c r="O9" i="28"/>
  <c r="O10" i="28"/>
  <c r="O11" i="28"/>
  <c r="O12" i="28"/>
  <c r="O13" i="28"/>
  <c r="O14" i="28"/>
  <c r="O15" i="28"/>
  <c r="O16" i="28"/>
  <c r="O17" i="28"/>
  <c r="O18" i="28"/>
  <c r="O19" i="28"/>
  <c r="O20" i="28"/>
  <c r="O21" i="28"/>
  <c r="O22" i="28"/>
  <c r="O23" i="28"/>
  <c r="O24" i="28"/>
  <c r="O25" i="28"/>
  <c r="O26" i="28"/>
  <c r="O27" i="28"/>
  <c r="O28" i="28"/>
  <c r="O29" i="28"/>
  <c r="O30" i="28"/>
  <c r="O31" i="28"/>
  <c r="O32" i="28"/>
  <c r="O33" i="28"/>
  <c r="O34" i="28"/>
  <c r="O35" i="28"/>
  <c r="O36" i="28"/>
  <c r="O37" i="28"/>
  <c r="O38" i="28"/>
  <c r="O39" i="28"/>
  <c r="O40" i="28"/>
  <c r="O41" i="28"/>
  <c r="O42" i="28"/>
  <c r="O43" i="28"/>
  <c r="O44" i="28"/>
  <c r="O45" i="28"/>
  <c r="O46" i="28"/>
  <c r="O47" i="28"/>
  <c r="O48" i="28"/>
  <c r="O49" i="28"/>
  <c r="O50" i="28"/>
  <c r="O51" i="28"/>
  <c r="O52" i="28"/>
  <c r="O53" i="28"/>
  <c r="O54" i="28"/>
  <c r="O55" i="28"/>
  <c r="O4"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48" i="28"/>
  <c r="N49" i="28"/>
  <c r="N50" i="28"/>
  <c r="N51" i="28"/>
  <c r="N52" i="28"/>
  <c r="N53" i="28"/>
  <c r="N54" i="28"/>
  <c r="N55" i="28"/>
  <c r="N4" i="28"/>
  <c r="M5" i="28"/>
  <c r="M6" i="28"/>
  <c r="M7" i="28"/>
  <c r="M8" i="28"/>
  <c r="M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4" i="28"/>
  <c r="L5" i="28"/>
  <c r="L6" i="28"/>
  <c r="L7" i="28"/>
  <c r="L8"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L52" i="28"/>
  <c r="L53" i="28"/>
  <c r="L54" i="28"/>
  <c r="L55" i="28"/>
  <c r="L4" i="28"/>
  <c r="K5" i="28"/>
  <c r="K6" i="28"/>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4" i="28"/>
  <c r="J5" i="28"/>
  <c r="J6" i="28"/>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4" i="28"/>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4" i="28"/>
  <c r="H5" i="28"/>
  <c r="H6" i="28"/>
  <c r="H7" i="28"/>
  <c r="H8" i="28"/>
  <c r="H9" i="28"/>
  <c r="H10" i="28"/>
  <c r="H11" i="28"/>
  <c r="H12" i="28"/>
  <c r="H13" i="28"/>
  <c r="H14" i="28"/>
  <c r="H15" i="28"/>
  <c r="H16" i="28"/>
  <c r="H17" i="28"/>
  <c r="H18" i="28"/>
  <c r="H19"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4"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4" i="28"/>
  <c r="E5" i="28"/>
  <c r="E6"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4"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BY73" i="26" l="1"/>
  <c r="BX73" i="26"/>
  <c r="BW73" i="26"/>
  <c r="BV73" i="26"/>
  <c r="BY72" i="26"/>
  <c r="BX72" i="26"/>
  <c r="BW72" i="26"/>
  <c r="BV72" i="26"/>
  <c r="BY71" i="26"/>
  <c r="BX71" i="26"/>
  <c r="BW71" i="26"/>
  <c r="BV71" i="26"/>
  <c r="BY70" i="26"/>
  <c r="BX70" i="26"/>
  <c r="BW70" i="26"/>
  <c r="BV70" i="26"/>
  <c r="BY69" i="26"/>
  <c r="BX69" i="26"/>
  <c r="BW69" i="26"/>
  <c r="BV69" i="26"/>
  <c r="BY68" i="26"/>
  <c r="BX68" i="26"/>
  <c r="BW68" i="26"/>
  <c r="BV68" i="26"/>
  <c r="BY67" i="26"/>
  <c r="BX67" i="26"/>
  <c r="BW67" i="26"/>
  <c r="BV67" i="26"/>
  <c r="BY66" i="26"/>
  <c r="BX66" i="26"/>
  <c r="BW66" i="26"/>
  <c r="BV66" i="26"/>
  <c r="BY65" i="26"/>
  <c r="BX65" i="26"/>
  <c r="BW65" i="26"/>
  <c r="BV65" i="26"/>
  <c r="BY64" i="26"/>
  <c r="BX64" i="26"/>
  <c r="BW64" i="26"/>
  <c r="BV64" i="26"/>
  <c r="BY63" i="26"/>
  <c r="BX63" i="26"/>
  <c r="BW63" i="26"/>
  <c r="BV63" i="26"/>
  <c r="BY62" i="26"/>
  <c r="BX62" i="26"/>
  <c r="BW62" i="26"/>
  <c r="BV62" i="26"/>
  <c r="BY61" i="26"/>
  <c r="BX61" i="26"/>
  <c r="BW61" i="26"/>
  <c r="BV61" i="26"/>
  <c r="BY60" i="26"/>
  <c r="BX60" i="26"/>
  <c r="BW60" i="26"/>
  <c r="BV60" i="26"/>
  <c r="BY54" i="26"/>
  <c r="BX54" i="26"/>
  <c r="BW54" i="26"/>
  <c r="BV54" i="26"/>
  <c r="BY53" i="26"/>
  <c r="BX53" i="26"/>
  <c r="BW53" i="26"/>
  <c r="BV53" i="26"/>
  <c r="BY52" i="26"/>
  <c r="BX52" i="26"/>
  <c r="BW52" i="26"/>
  <c r="BV52" i="26"/>
  <c r="BY51" i="26"/>
  <c r="BX51" i="26"/>
  <c r="BW51" i="26"/>
  <c r="BV51" i="26"/>
  <c r="BY50" i="26"/>
  <c r="BX50" i="26"/>
  <c r="BW50" i="26"/>
  <c r="BV50" i="26"/>
  <c r="BY49" i="26"/>
  <c r="BX49" i="26"/>
  <c r="BW49" i="26"/>
  <c r="BV49" i="26"/>
  <c r="BY48" i="26"/>
  <c r="BY56" i="26" s="1"/>
  <c r="BX48" i="26"/>
  <c r="BW48" i="26"/>
  <c r="BV48" i="26"/>
  <c r="BY47" i="26"/>
  <c r="BX47" i="26"/>
  <c r="BW47" i="26"/>
  <c r="BV47" i="26"/>
  <c r="BY46" i="26"/>
  <c r="BX46" i="26"/>
  <c r="BW46" i="26"/>
  <c r="BV46" i="26"/>
  <c r="BY45" i="26"/>
  <c r="BX45" i="26"/>
  <c r="BW45" i="26"/>
  <c r="BV45" i="26"/>
  <c r="BY44" i="26"/>
  <c r="BX44" i="26"/>
  <c r="BW44" i="26"/>
  <c r="BV44" i="26"/>
  <c r="BY43" i="26"/>
  <c r="BX43" i="26"/>
  <c r="BW43" i="26"/>
  <c r="BV43" i="26"/>
  <c r="BY42" i="26"/>
  <c r="BX42" i="26"/>
  <c r="BW42" i="26"/>
  <c r="BV42" i="26"/>
  <c r="BY41" i="26"/>
  <c r="BX41" i="26"/>
  <c r="BW41" i="26"/>
  <c r="BV41" i="26"/>
  <c r="BV56" i="26" s="1"/>
  <c r="BY35" i="26"/>
  <c r="BX35" i="26"/>
  <c r="BW35" i="26"/>
  <c r="BV35" i="26"/>
  <c r="BY34" i="26"/>
  <c r="BX34" i="26"/>
  <c r="BW34" i="26"/>
  <c r="BV34" i="26"/>
  <c r="BY33" i="26"/>
  <c r="BX33" i="26"/>
  <c r="BW33" i="26"/>
  <c r="BV33" i="26"/>
  <c r="BY32" i="26"/>
  <c r="BX32" i="26"/>
  <c r="BW32" i="26"/>
  <c r="BV32" i="26"/>
  <c r="BY31" i="26"/>
  <c r="BX31" i="26"/>
  <c r="BW31" i="26"/>
  <c r="BV31" i="26"/>
  <c r="BY30" i="26"/>
  <c r="BX30" i="26"/>
  <c r="BW30" i="26"/>
  <c r="BV30" i="26"/>
  <c r="BY29" i="26"/>
  <c r="BY37" i="26" s="1"/>
  <c r="BX29" i="26"/>
  <c r="BW29" i="26"/>
  <c r="BV29" i="26"/>
  <c r="BY28" i="26"/>
  <c r="BX28" i="26"/>
  <c r="BW28" i="26"/>
  <c r="BV28" i="26"/>
  <c r="BY27" i="26"/>
  <c r="BX27" i="26"/>
  <c r="BW27" i="26"/>
  <c r="BV27" i="26"/>
  <c r="BY26" i="26"/>
  <c r="BX26" i="26"/>
  <c r="BW26" i="26"/>
  <c r="BV26" i="26"/>
  <c r="BY25" i="26"/>
  <c r="BX25" i="26"/>
  <c r="BW25" i="26"/>
  <c r="BV25" i="26"/>
  <c r="BY24" i="26"/>
  <c r="BX24" i="26"/>
  <c r="BW24" i="26"/>
  <c r="BV24" i="26"/>
  <c r="BY23" i="26"/>
  <c r="BX23" i="26"/>
  <c r="BW23" i="26"/>
  <c r="BV23" i="26"/>
  <c r="BY22" i="26"/>
  <c r="BX22" i="26"/>
  <c r="BW22" i="26"/>
  <c r="BV22" i="26"/>
  <c r="BV37" i="26" s="1"/>
  <c r="BY16" i="26"/>
  <c r="BX16" i="26"/>
  <c r="BW16" i="26"/>
  <c r="BV16" i="26"/>
  <c r="BY15" i="26"/>
  <c r="BX15" i="26"/>
  <c r="BW15" i="26"/>
  <c r="BV15" i="26"/>
  <c r="BY14" i="26"/>
  <c r="BX14" i="26"/>
  <c r="BW14" i="26"/>
  <c r="BV14" i="26"/>
  <c r="BY13" i="26"/>
  <c r="BX13" i="26"/>
  <c r="BW13" i="26"/>
  <c r="BV13" i="26"/>
  <c r="BY12" i="26"/>
  <c r="BX12" i="26"/>
  <c r="BW12" i="26"/>
  <c r="BV12" i="26"/>
  <c r="BY11" i="26"/>
  <c r="BX11" i="26"/>
  <c r="BW11" i="26"/>
  <c r="BV11" i="26"/>
  <c r="BY10" i="26"/>
  <c r="BY18" i="26" s="1"/>
  <c r="BX10" i="26"/>
  <c r="BW10" i="26"/>
  <c r="BV10" i="26"/>
  <c r="BY9" i="26"/>
  <c r="BX9" i="26"/>
  <c r="BW9" i="26"/>
  <c r="BV9" i="26"/>
  <c r="BY8" i="26"/>
  <c r="BX8" i="26"/>
  <c r="BW8" i="26"/>
  <c r="BV8" i="26"/>
  <c r="BY7" i="26"/>
  <c r="BX7" i="26"/>
  <c r="BW7" i="26"/>
  <c r="BV7" i="26"/>
  <c r="BY6" i="26"/>
  <c r="BX6" i="26"/>
  <c r="BW6" i="26"/>
  <c r="BV6" i="26"/>
  <c r="BY5" i="26"/>
  <c r="BX5" i="26"/>
  <c r="BW5" i="26"/>
  <c r="BV5" i="26"/>
  <c r="BY4" i="26"/>
  <c r="BX4" i="26"/>
  <c r="BW4" i="26"/>
  <c r="BV4" i="26"/>
  <c r="BY3" i="26"/>
  <c r="BX3" i="26"/>
  <c r="BW3" i="26"/>
  <c r="BV3" i="26"/>
  <c r="BV18" i="26" s="1"/>
  <c r="BS73" i="26"/>
  <c r="BR73" i="26"/>
  <c r="BQ73" i="26"/>
  <c r="BP73" i="26"/>
  <c r="BS72" i="26"/>
  <c r="BR72" i="26"/>
  <c r="BQ72" i="26"/>
  <c r="BP72" i="26"/>
  <c r="BS71" i="26"/>
  <c r="BR71" i="26"/>
  <c r="BQ71" i="26"/>
  <c r="BP71" i="26"/>
  <c r="BS70" i="26"/>
  <c r="BR70" i="26"/>
  <c r="BQ70" i="26"/>
  <c r="BP70" i="26"/>
  <c r="BS69" i="26"/>
  <c r="BR69" i="26"/>
  <c r="BQ69" i="26"/>
  <c r="BP69" i="26"/>
  <c r="BS68" i="26"/>
  <c r="BR68" i="26"/>
  <c r="BQ68" i="26"/>
  <c r="BP68" i="26"/>
  <c r="BS67" i="26"/>
  <c r="BR67" i="26"/>
  <c r="BQ67" i="26"/>
  <c r="BP67" i="26"/>
  <c r="BS66" i="26"/>
  <c r="BR66" i="26"/>
  <c r="BQ66" i="26"/>
  <c r="BP66" i="26"/>
  <c r="BS65" i="26"/>
  <c r="BR65" i="26"/>
  <c r="BQ65" i="26"/>
  <c r="BP65" i="26"/>
  <c r="BS64" i="26"/>
  <c r="BR64" i="26"/>
  <c r="BQ64" i="26"/>
  <c r="BP64" i="26"/>
  <c r="BS63" i="26"/>
  <c r="BR63" i="26"/>
  <c r="BQ63" i="26"/>
  <c r="BP63" i="26"/>
  <c r="BS62" i="26"/>
  <c r="BR62" i="26"/>
  <c r="BQ62" i="26"/>
  <c r="BP62" i="26"/>
  <c r="BS61" i="26"/>
  <c r="BR61" i="26"/>
  <c r="BQ61" i="26"/>
  <c r="BP61" i="26"/>
  <c r="BS60" i="26"/>
  <c r="BR60" i="26"/>
  <c r="BQ60" i="26"/>
  <c r="BP60" i="26"/>
  <c r="BP75" i="26" s="1"/>
  <c r="BS54" i="26"/>
  <c r="BR54" i="26"/>
  <c r="BQ54" i="26"/>
  <c r="BP54" i="26"/>
  <c r="BS53" i="26"/>
  <c r="BR53" i="26"/>
  <c r="BQ53" i="26"/>
  <c r="BP53" i="26"/>
  <c r="BS52" i="26"/>
  <c r="BR52" i="26"/>
  <c r="BQ52" i="26"/>
  <c r="BP52" i="26"/>
  <c r="BS51" i="26"/>
  <c r="BR51" i="26"/>
  <c r="BQ51" i="26"/>
  <c r="BP51" i="26"/>
  <c r="BS50" i="26"/>
  <c r="BR50" i="26"/>
  <c r="BQ50" i="26"/>
  <c r="BP50" i="26"/>
  <c r="BS49" i="26"/>
  <c r="BR49" i="26"/>
  <c r="BQ49" i="26"/>
  <c r="BP49" i="26"/>
  <c r="BS48" i="26"/>
  <c r="BR48" i="26"/>
  <c r="BQ48" i="26"/>
  <c r="BP48" i="26"/>
  <c r="BS47" i="26"/>
  <c r="BR47" i="26"/>
  <c r="BQ47" i="26"/>
  <c r="BP47" i="26"/>
  <c r="BS46" i="26"/>
  <c r="BR46" i="26"/>
  <c r="BQ46" i="26"/>
  <c r="BP46" i="26"/>
  <c r="BS45" i="26"/>
  <c r="BR45" i="26"/>
  <c r="BQ45" i="26"/>
  <c r="BP45" i="26"/>
  <c r="BS44" i="26"/>
  <c r="BR44" i="26"/>
  <c r="BQ44" i="26"/>
  <c r="BP44" i="26"/>
  <c r="BS43" i="26"/>
  <c r="BR43" i="26"/>
  <c r="BQ43" i="26"/>
  <c r="BP43" i="26"/>
  <c r="BS42" i="26"/>
  <c r="BR42" i="26"/>
  <c r="BQ42" i="26"/>
  <c r="BP42" i="26"/>
  <c r="BS41" i="26"/>
  <c r="BR41" i="26"/>
  <c r="BQ41" i="26"/>
  <c r="BP41" i="26"/>
  <c r="BP56" i="26" s="1"/>
  <c r="BS35" i="26"/>
  <c r="BR35" i="26"/>
  <c r="BQ35" i="26"/>
  <c r="BP35" i="26"/>
  <c r="BS34" i="26"/>
  <c r="BR34" i="26"/>
  <c r="BQ34" i="26"/>
  <c r="BP34" i="26"/>
  <c r="BS33" i="26"/>
  <c r="BR33" i="26"/>
  <c r="BQ33" i="26"/>
  <c r="BP33" i="26"/>
  <c r="BS32" i="26"/>
  <c r="BR32" i="26"/>
  <c r="BQ32" i="26"/>
  <c r="BP32" i="26"/>
  <c r="BS31" i="26"/>
  <c r="BR31" i="26"/>
  <c r="BQ31" i="26"/>
  <c r="BP31" i="26"/>
  <c r="BS30" i="26"/>
  <c r="BR30" i="26"/>
  <c r="BQ30" i="26"/>
  <c r="BP30" i="26"/>
  <c r="BS29" i="26"/>
  <c r="BS37" i="26" s="1"/>
  <c r="BR29" i="26"/>
  <c r="BQ29" i="26"/>
  <c r="BQ37" i="26" s="1"/>
  <c r="BP29" i="26"/>
  <c r="BS28" i="26"/>
  <c r="BR28" i="26"/>
  <c r="BQ28" i="26"/>
  <c r="BP28" i="26"/>
  <c r="BS27" i="26"/>
  <c r="BR27" i="26"/>
  <c r="BQ27" i="26"/>
  <c r="BP27" i="26"/>
  <c r="BS26" i="26"/>
  <c r="BR26" i="26"/>
  <c r="BQ26" i="26"/>
  <c r="BP26" i="26"/>
  <c r="BS25" i="26"/>
  <c r="BR25" i="26"/>
  <c r="BQ25" i="26"/>
  <c r="BP25" i="26"/>
  <c r="BS24" i="26"/>
  <c r="BR24" i="26"/>
  <c r="BQ24" i="26"/>
  <c r="BP24" i="26"/>
  <c r="BS23" i="26"/>
  <c r="BR23" i="26"/>
  <c r="BQ23" i="26"/>
  <c r="BP23" i="26"/>
  <c r="BS22" i="26"/>
  <c r="BR22" i="26"/>
  <c r="BQ22" i="26"/>
  <c r="BP22" i="26"/>
  <c r="BP37" i="26" s="1"/>
  <c r="BS16" i="26"/>
  <c r="BR16" i="26"/>
  <c r="BQ16" i="26"/>
  <c r="BP16" i="26"/>
  <c r="BS15" i="26"/>
  <c r="BR15" i="26"/>
  <c r="BQ15" i="26"/>
  <c r="BP15" i="26"/>
  <c r="BS14" i="26"/>
  <c r="BR14" i="26"/>
  <c r="BQ14" i="26"/>
  <c r="BP14" i="26"/>
  <c r="BS13" i="26"/>
  <c r="BR13" i="26"/>
  <c r="BQ13" i="26"/>
  <c r="BP13" i="26"/>
  <c r="BS12" i="26"/>
  <c r="BR12" i="26"/>
  <c r="BQ12" i="26"/>
  <c r="BP12" i="26"/>
  <c r="BS11" i="26"/>
  <c r="BR11" i="26"/>
  <c r="BQ11" i="26"/>
  <c r="BP11" i="26"/>
  <c r="BS10" i="26"/>
  <c r="BR10" i="26"/>
  <c r="BQ10" i="26"/>
  <c r="BQ18" i="26" s="1"/>
  <c r="BP10" i="26"/>
  <c r="BS9" i="26"/>
  <c r="BR9" i="26"/>
  <c r="BQ9" i="26"/>
  <c r="BP9" i="26"/>
  <c r="BS8" i="26"/>
  <c r="BR8" i="26"/>
  <c r="BQ8" i="26"/>
  <c r="BP8" i="26"/>
  <c r="BS7" i="26"/>
  <c r="BR7" i="26"/>
  <c r="BQ7" i="26"/>
  <c r="BP7" i="26"/>
  <c r="BS6" i="26"/>
  <c r="BR6" i="26"/>
  <c r="BQ6" i="26"/>
  <c r="BP6" i="26"/>
  <c r="BS5" i="26"/>
  <c r="BR5" i="26"/>
  <c r="BQ5" i="26"/>
  <c r="BP5" i="26"/>
  <c r="BS4" i="26"/>
  <c r="BR4" i="26"/>
  <c r="BQ4" i="26"/>
  <c r="BP4" i="26"/>
  <c r="BS3" i="26"/>
  <c r="BR3" i="26"/>
  <c r="BQ3" i="26"/>
  <c r="BP3" i="26"/>
  <c r="BP18" i="26" s="1"/>
  <c r="BM73" i="26"/>
  <c r="BL73" i="26"/>
  <c r="BK73" i="26"/>
  <c r="BJ73" i="26"/>
  <c r="BM72" i="26"/>
  <c r="BL72" i="26"/>
  <c r="BK72" i="26"/>
  <c r="BJ72" i="26"/>
  <c r="BM71" i="26"/>
  <c r="BL71" i="26"/>
  <c r="BK71" i="26"/>
  <c r="BJ71" i="26"/>
  <c r="BM70" i="26"/>
  <c r="BL70" i="26"/>
  <c r="BK70" i="26"/>
  <c r="BJ70" i="26"/>
  <c r="BM69" i="26"/>
  <c r="BL69" i="26"/>
  <c r="BK69" i="26"/>
  <c r="BJ69" i="26"/>
  <c r="BM68" i="26"/>
  <c r="BL68" i="26"/>
  <c r="BK68" i="26"/>
  <c r="BJ68" i="26"/>
  <c r="BM67" i="26"/>
  <c r="BL67" i="26"/>
  <c r="BK67" i="26"/>
  <c r="BJ67" i="26"/>
  <c r="BM66" i="26"/>
  <c r="BL66" i="26"/>
  <c r="BK66" i="26"/>
  <c r="BJ66" i="26"/>
  <c r="BM65" i="26"/>
  <c r="BL65" i="26"/>
  <c r="BK65" i="26"/>
  <c r="BJ65" i="26"/>
  <c r="BM64" i="26"/>
  <c r="BL64" i="26"/>
  <c r="BK64" i="26"/>
  <c r="BJ64" i="26"/>
  <c r="BM63" i="26"/>
  <c r="BL63" i="26"/>
  <c r="BK63" i="26"/>
  <c r="BJ63" i="26"/>
  <c r="BM62" i="26"/>
  <c r="BL62" i="26"/>
  <c r="BK62" i="26"/>
  <c r="BJ62" i="26"/>
  <c r="BM61" i="26"/>
  <c r="BL61" i="26"/>
  <c r="BK61" i="26"/>
  <c r="BJ61" i="26"/>
  <c r="BM60" i="26"/>
  <c r="BL60" i="26"/>
  <c r="BK60" i="26"/>
  <c r="BJ60" i="26"/>
  <c r="BJ75" i="26" s="1"/>
  <c r="BM54" i="26"/>
  <c r="BL54" i="26"/>
  <c r="BK54" i="26"/>
  <c r="BJ54" i="26"/>
  <c r="BM53" i="26"/>
  <c r="BL53" i="26"/>
  <c r="BK53" i="26"/>
  <c r="BJ53" i="26"/>
  <c r="BM52" i="26"/>
  <c r="BL52" i="26"/>
  <c r="BK52" i="26"/>
  <c r="BJ52" i="26"/>
  <c r="BM51" i="26"/>
  <c r="BL51" i="26"/>
  <c r="BK51" i="26"/>
  <c r="BJ51" i="26"/>
  <c r="BM50" i="26"/>
  <c r="BL50" i="26"/>
  <c r="BK50" i="26"/>
  <c r="BJ50" i="26"/>
  <c r="BM49" i="26"/>
  <c r="BL49" i="26"/>
  <c r="BK49" i="26"/>
  <c r="BJ49" i="26"/>
  <c r="BM48" i="26"/>
  <c r="BL48" i="26"/>
  <c r="BK48" i="26"/>
  <c r="BK56" i="26" s="1"/>
  <c r="BJ48" i="26"/>
  <c r="BM47" i="26"/>
  <c r="BL47" i="26"/>
  <c r="BK47" i="26"/>
  <c r="BJ47" i="26"/>
  <c r="BM46" i="26"/>
  <c r="BL46" i="26"/>
  <c r="BK46" i="26"/>
  <c r="BJ46" i="26"/>
  <c r="BM45" i="26"/>
  <c r="BL45" i="26"/>
  <c r="BK45" i="26"/>
  <c r="BJ45" i="26"/>
  <c r="BM44" i="26"/>
  <c r="BL44" i="26"/>
  <c r="BK44" i="26"/>
  <c r="BJ44" i="26"/>
  <c r="BM43" i="26"/>
  <c r="BL43" i="26"/>
  <c r="BK43" i="26"/>
  <c r="BJ43" i="26"/>
  <c r="BM42" i="26"/>
  <c r="BL42" i="26"/>
  <c r="BK42" i="26"/>
  <c r="BJ42" i="26"/>
  <c r="BM41" i="26"/>
  <c r="BL41" i="26"/>
  <c r="BK41" i="26"/>
  <c r="BJ41" i="26"/>
  <c r="BJ56" i="26" s="1"/>
  <c r="BM35" i="26"/>
  <c r="BL35" i="26"/>
  <c r="BK35" i="26"/>
  <c r="BJ35" i="26"/>
  <c r="BM34" i="26"/>
  <c r="BL34" i="26"/>
  <c r="BK34" i="26"/>
  <c r="BJ34" i="26"/>
  <c r="BM33" i="26"/>
  <c r="BL33" i="26"/>
  <c r="BK33" i="26"/>
  <c r="BJ33" i="26"/>
  <c r="BM32" i="26"/>
  <c r="BL32" i="26"/>
  <c r="BK32" i="26"/>
  <c r="BJ32" i="26"/>
  <c r="BM31" i="26"/>
  <c r="BL31" i="26"/>
  <c r="BK31" i="26"/>
  <c r="BJ31" i="26"/>
  <c r="BM30" i="26"/>
  <c r="BL30" i="26"/>
  <c r="BK30" i="26"/>
  <c r="BJ30" i="26"/>
  <c r="BM29" i="26"/>
  <c r="BL29" i="26"/>
  <c r="BK29" i="26"/>
  <c r="BJ29" i="26"/>
  <c r="BM28" i="26"/>
  <c r="BL28" i="26"/>
  <c r="BK28" i="26"/>
  <c r="BJ28" i="26"/>
  <c r="BM27" i="26"/>
  <c r="BL27" i="26"/>
  <c r="BK27" i="26"/>
  <c r="BJ27" i="26"/>
  <c r="BM26" i="26"/>
  <c r="BL26" i="26"/>
  <c r="BK26" i="26"/>
  <c r="BJ26" i="26"/>
  <c r="BM25" i="26"/>
  <c r="BL25" i="26"/>
  <c r="BK25" i="26"/>
  <c r="BJ25" i="26"/>
  <c r="BM24" i="26"/>
  <c r="BL24" i="26"/>
  <c r="BK24" i="26"/>
  <c r="BJ24" i="26"/>
  <c r="BM23" i="26"/>
  <c r="BL23" i="26"/>
  <c r="BK23" i="26"/>
  <c r="BJ23" i="26"/>
  <c r="BM22" i="26"/>
  <c r="BL22" i="26"/>
  <c r="BK22" i="26"/>
  <c r="BJ22" i="26"/>
  <c r="BJ37" i="26" s="1"/>
  <c r="BM16" i="26"/>
  <c r="BL16" i="26"/>
  <c r="BK16" i="26"/>
  <c r="BJ16" i="26"/>
  <c r="BM15" i="26"/>
  <c r="BL15" i="26"/>
  <c r="BK15" i="26"/>
  <c r="BJ15" i="26"/>
  <c r="BM14" i="26"/>
  <c r="BL14" i="26"/>
  <c r="BK14" i="26"/>
  <c r="BJ14" i="26"/>
  <c r="BM13" i="26"/>
  <c r="BL13" i="26"/>
  <c r="BK13" i="26"/>
  <c r="BJ13" i="26"/>
  <c r="BM12" i="26"/>
  <c r="BL12" i="26"/>
  <c r="BK12" i="26"/>
  <c r="BJ12" i="26"/>
  <c r="BM11" i="26"/>
  <c r="BL11" i="26"/>
  <c r="BK11" i="26"/>
  <c r="BJ11" i="26"/>
  <c r="BM10" i="26"/>
  <c r="BM18" i="26" s="1"/>
  <c r="BL10" i="26"/>
  <c r="BK10" i="26"/>
  <c r="BJ10" i="26"/>
  <c r="BM9" i="26"/>
  <c r="BL9" i="26"/>
  <c r="BK9" i="26"/>
  <c r="BJ9" i="26"/>
  <c r="BM8" i="26"/>
  <c r="BL8" i="26"/>
  <c r="BK8" i="26"/>
  <c r="BJ8" i="26"/>
  <c r="BM7" i="26"/>
  <c r="BL7" i="26"/>
  <c r="BK7" i="26"/>
  <c r="BJ7" i="26"/>
  <c r="BM6" i="26"/>
  <c r="BL6" i="26"/>
  <c r="BK6" i="26"/>
  <c r="BJ6" i="26"/>
  <c r="BM5" i="26"/>
  <c r="BL5" i="26"/>
  <c r="BK5" i="26"/>
  <c r="BJ5" i="26"/>
  <c r="BM4" i="26"/>
  <c r="BL4" i="26"/>
  <c r="BK4" i="26"/>
  <c r="BJ4" i="26"/>
  <c r="BM3" i="26"/>
  <c r="BL3" i="26"/>
  <c r="BK3" i="26"/>
  <c r="BJ3" i="26"/>
  <c r="BJ18" i="26" s="1"/>
  <c r="BG73" i="26"/>
  <c r="BF73" i="26"/>
  <c r="BE73" i="26"/>
  <c r="BD73" i="26"/>
  <c r="BG72" i="26"/>
  <c r="BF72" i="26"/>
  <c r="BE72" i="26"/>
  <c r="BD72" i="26"/>
  <c r="BG71" i="26"/>
  <c r="BF71" i="26"/>
  <c r="BE71" i="26"/>
  <c r="BD71" i="26"/>
  <c r="BG70" i="26"/>
  <c r="BF70" i="26"/>
  <c r="BE70" i="26"/>
  <c r="BD70" i="26"/>
  <c r="BG69" i="26"/>
  <c r="BF69" i="26"/>
  <c r="BE69" i="26"/>
  <c r="BD69" i="26"/>
  <c r="BG68" i="26"/>
  <c r="BF68" i="26"/>
  <c r="BE68" i="26"/>
  <c r="BD68" i="26"/>
  <c r="BG67" i="26"/>
  <c r="BG75" i="26" s="1"/>
  <c r="BF67" i="26"/>
  <c r="BE67" i="26"/>
  <c r="BD67" i="26"/>
  <c r="BG66" i="26"/>
  <c r="BF66" i="26"/>
  <c r="BE66" i="26"/>
  <c r="BD66" i="26"/>
  <c r="BG65" i="26"/>
  <c r="BF65" i="26"/>
  <c r="BE65" i="26"/>
  <c r="BD65" i="26"/>
  <c r="BG64" i="26"/>
  <c r="BF64" i="26"/>
  <c r="BE64" i="26"/>
  <c r="BD64" i="26"/>
  <c r="BG63" i="26"/>
  <c r="BF63" i="26"/>
  <c r="BE63" i="26"/>
  <c r="BD63" i="26"/>
  <c r="BG62" i="26"/>
  <c r="BF62" i="26"/>
  <c r="BE62" i="26"/>
  <c r="BD62" i="26"/>
  <c r="BG61" i="26"/>
  <c r="BF61" i="26"/>
  <c r="BE61" i="26"/>
  <c r="BD61" i="26"/>
  <c r="BG60" i="26"/>
  <c r="BF60" i="26"/>
  <c r="BE60" i="26"/>
  <c r="BD60" i="26"/>
  <c r="BD75" i="26" s="1"/>
  <c r="BG54" i="26"/>
  <c r="BF54" i="26"/>
  <c r="BE54" i="26"/>
  <c r="BD54" i="26"/>
  <c r="BG53" i="26"/>
  <c r="BF53" i="26"/>
  <c r="BE53" i="26"/>
  <c r="BD53" i="26"/>
  <c r="BG52" i="26"/>
  <c r="BF52" i="26"/>
  <c r="BE52" i="26"/>
  <c r="BD52" i="26"/>
  <c r="BG51" i="26"/>
  <c r="BF51" i="26"/>
  <c r="BE51" i="26"/>
  <c r="BD51" i="26"/>
  <c r="BG50" i="26"/>
  <c r="BF50" i="26"/>
  <c r="BE50" i="26"/>
  <c r="BD50" i="26"/>
  <c r="BG49" i="26"/>
  <c r="BF49" i="26"/>
  <c r="BE49" i="26"/>
  <c r="BD49" i="26"/>
  <c r="BG48" i="26"/>
  <c r="BG56" i="26" s="1"/>
  <c r="BF48" i="26"/>
  <c r="BE48" i="26"/>
  <c r="BD48" i="26"/>
  <c r="BG47" i="26"/>
  <c r="BF47" i="26"/>
  <c r="BE47" i="26"/>
  <c r="BD47" i="26"/>
  <c r="BG46" i="26"/>
  <c r="BF46" i="26"/>
  <c r="BE46" i="26"/>
  <c r="BD46" i="26"/>
  <c r="BG45" i="26"/>
  <c r="BF45" i="26"/>
  <c r="BE45" i="26"/>
  <c r="BD45" i="26"/>
  <c r="BG44" i="26"/>
  <c r="BF44" i="26"/>
  <c r="BE44" i="26"/>
  <c r="BD44" i="26"/>
  <c r="BG43" i="26"/>
  <c r="BF43" i="26"/>
  <c r="BE43" i="26"/>
  <c r="BD43" i="26"/>
  <c r="BG42" i="26"/>
  <c r="BF42" i="26"/>
  <c r="BE42" i="26"/>
  <c r="BD42" i="26"/>
  <c r="BG41" i="26"/>
  <c r="BF41" i="26"/>
  <c r="BE41" i="26"/>
  <c r="BD41" i="26"/>
  <c r="BD56" i="26" s="1"/>
  <c r="BG35" i="26"/>
  <c r="BF35" i="26"/>
  <c r="BE35" i="26"/>
  <c r="BD35" i="26"/>
  <c r="BG34" i="26"/>
  <c r="BF34" i="26"/>
  <c r="BE34" i="26"/>
  <c r="BD34" i="26"/>
  <c r="BG33" i="26"/>
  <c r="BF33" i="26"/>
  <c r="BE33" i="26"/>
  <c r="BD33" i="26"/>
  <c r="BG32" i="26"/>
  <c r="BF32" i="26"/>
  <c r="BE32" i="26"/>
  <c r="BD32" i="26"/>
  <c r="BG31" i="26"/>
  <c r="BF31" i="26"/>
  <c r="BE31" i="26"/>
  <c r="BD31" i="26"/>
  <c r="BG30" i="26"/>
  <c r="BF30" i="26"/>
  <c r="BE30" i="26"/>
  <c r="BD30" i="26"/>
  <c r="BG29" i="26"/>
  <c r="BF29" i="26"/>
  <c r="BE29" i="26"/>
  <c r="BD29" i="26"/>
  <c r="BG28" i="26"/>
  <c r="BF28" i="26"/>
  <c r="BE28" i="26"/>
  <c r="BD28" i="26"/>
  <c r="BG27" i="26"/>
  <c r="BF27" i="26"/>
  <c r="BE27" i="26"/>
  <c r="BD27" i="26"/>
  <c r="BG26" i="26"/>
  <c r="BF26" i="26"/>
  <c r="BE26" i="26"/>
  <c r="BD26" i="26"/>
  <c r="BG25" i="26"/>
  <c r="BF25" i="26"/>
  <c r="BE25" i="26"/>
  <c r="BD25" i="26"/>
  <c r="BG24" i="26"/>
  <c r="BF24" i="26"/>
  <c r="BE24" i="26"/>
  <c r="BD24" i="26"/>
  <c r="BG23" i="26"/>
  <c r="BF23" i="26"/>
  <c r="BE23" i="26"/>
  <c r="BD23" i="26"/>
  <c r="BG22" i="26"/>
  <c r="BF22" i="26"/>
  <c r="BE22" i="26"/>
  <c r="BD22" i="26"/>
  <c r="BD37" i="26" s="1"/>
  <c r="BG16" i="26"/>
  <c r="BF16" i="26"/>
  <c r="BE16" i="26"/>
  <c r="BD16" i="26"/>
  <c r="BG15" i="26"/>
  <c r="BF15" i="26"/>
  <c r="BE15" i="26"/>
  <c r="BD15" i="26"/>
  <c r="BG14" i="26"/>
  <c r="BF14" i="26"/>
  <c r="BE14" i="26"/>
  <c r="BD14" i="26"/>
  <c r="BG13" i="26"/>
  <c r="BF13" i="26"/>
  <c r="BE13" i="26"/>
  <c r="BD13" i="26"/>
  <c r="BG12" i="26"/>
  <c r="BF12" i="26"/>
  <c r="BE12" i="26"/>
  <c r="BD12" i="26"/>
  <c r="BG11" i="26"/>
  <c r="BF11" i="26"/>
  <c r="BE11" i="26"/>
  <c r="BD11" i="26"/>
  <c r="BG10" i="26"/>
  <c r="BG18" i="26" s="1"/>
  <c r="BF10" i="26"/>
  <c r="BE10" i="26"/>
  <c r="BD10" i="26"/>
  <c r="BG9" i="26"/>
  <c r="BF9" i="26"/>
  <c r="BE9" i="26"/>
  <c r="BD9" i="26"/>
  <c r="BG8" i="26"/>
  <c r="BF8" i="26"/>
  <c r="BE8" i="26"/>
  <c r="BD8" i="26"/>
  <c r="BG7" i="26"/>
  <c r="BF7" i="26"/>
  <c r="BE7" i="26"/>
  <c r="BD7" i="26"/>
  <c r="BG6" i="26"/>
  <c r="BF6" i="26"/>
  <c r="BE6" i="26"/>
  <c r="BD6" i="26"/>
  <c r="BG5" i="26"/>
  <c r="BF5" i="26"/>
  <c r="BE5" i="26"/>
  <c r="BD5" i="26"/>
  <c r="BG4" i="26"/>
  <c r="BF4" i="26"/>
  <c r="BE4" i="26"/>
  <c r="BD4" i="26"/>
  <c r="BG3" i="26"/>
  <c r="BF3" i="26"/>
  <c r="BE3" i="26"/>
  <c r="BD3" i="26"/>
  <c r="BD18" i="26" s="1"/>
  <c r="BA73" i="26"/>
  <c r="AZ73" i="26"/>
  <c r="AY73" i="26"/>
  <c r="AX73" i="26"/>
  <c r="BA72" i="26"/>
  <c r="AZ72" i="26"/>
  <c r="AY72" i="26"/>
  <c r="AX72" i="26"/>
  <c r="BA71" i="26"/>
  <c r="AZ71" i="26"/>
  <c r="AY71" i="26"/>
  <c r="AX71" i="26"/>
  <c r="BA70" i="26"/>
  <c r="AZ70" i="26"/>
  <c r="AY70" i="26"/>
  <c r="AX70" i="26"/>
  <c r="BA69" i="26"/>
  <c r="AZ69" i="26"/>
  <c r="AY69" i="26"/>
  <c r="AX69" i="26"/>
  <c r="BA68" i="26"/>
  <c r="AZ68" i="26"/>
  <c r="AY68" i="26"/>
  <c r="AX68" i="26"/>
  <c r="BA67" i="26"/>
  <c r="AZ67" i="26"/>
  <c r="AY67" i="26"/>
  <c r="AX67" i="26"/>
  <c r="BA66" i="26"/>
  <c r="AZ66" i="26"/>
  <c r="AY66" i="26"/>
  <c r="AX66" i="26"/>
  <c r="BA65" i="26"/>
  <c r="AZ65" i="26"/>
  <c r="AY65" i="26"/>
  <c r="AX65" i="26"/>
  <c r="BA64" i="26"/>
  <c r="AZ64" i="26"/>
  <c r="AY64" i="26"/>
  <c r="AX64" i="26"/>
  <c r="BA63" i="26"/>
  <c r="AZ63" i="26"/>
  <c r="AY63" i="26"/>
  <c r="AX63" i="26"/>
  <c r="BA62" i="26"/>
  <c r="AZ62" i="26"/>
  <c r="AY62" i="26"/>
  <c r="AX62" i="26"/>
  <c r="BA61" i="26"/>
  <c r="AZ61" i="26"/>
  <c r="AY61" i="26"/>
  <c r="AX61" i="26"/>
  <c r="BA60" i="26"/>
  <c r="AZ60" i="26"/>
  <c r="AY60" i="26"/>
  <c r="AX60" i="26"/>
  <c r="AX75" i="26" s="1"/>
  <c r="BA54" i="26"/>
  <c r="AZ54" i="26"/>
  <c r="AY54" i="26"/>
  <c r="AX54" i="26"/>
  <c r="BA53" i="26"/>
  <c r="AZ53" i="26"/>
  <c r="AY53" i="26"/>
  <c r="AX53" i="26"/>
  <c r="BA52" i="26"/>
  <c r="AZ52" i="26"/>
  <c r="AY52" i="26"/>
  <c r="AX52" i="26"/>
  <c r="BA51" i="26"/>
  <c r="AZ51" i="26"/>
  <c r="AY51" i="26"/>
  <c r="AX51" i="26"/>
  <c r="BA50" i="26"/>
  <c r="AZ50" i="26"/>
  <c r="AY50" i="26"/>
  <c r="AX50" i="26"/>
  <c r="BA49" i="26"/>
  <c r="AZ49" i="26"/>
  <c r="AY49" i="26"/>
  <c r="AX49" i="26"/>
  <c r="BA48" i="26"/>
  <c r="AZ48" i="26"/>
  <c r="AY48" i="26"/>
  <c r="AX48" i="26"/>
  <c r="BA47" i="26"/>
  <c r="AZ47" i="26"/>
  <c r="AY47" i="26"/>
  <c r="AX47" i="26"/>
  <c r="BA46" i="26"/>
  <c r="AZ46" i="26"/>
  <c r="AY46" i="26"/>
  <c r="AX46" i="26"/>
  <c r="BA45" i="26"/>
  <c r="AZ45" i="26"/>
  <c r="AY45" i="26"/>
  <c r="AX45" i="26"/>
  <c r="BA44" i="26"/>
  <c r="AZ44" i="26"/>
  <c r="AY44" i="26"/>
  <c r="AX44" i="26"/>
  <c r="BA43" i="26"/>
  <c r="AZ43" i="26"/>
  <c r="AY43" i="26"/>
  <c r="AX43" i="26"/>
  <c r="BA42" i="26"/>
  <c r="AZ42" i="26"/>
  <c r="AY42" i="26"/>
  <c r="AX42" i="26"/>
  <c r="BA41" i="26"/>
  <c r="AZ41" i="26"/>
  <c r="AY41" i="26"/>
  <c r="AX41" i="26"/>
  <c r="AX56" i="26" s="1"/>
  <c r="BA35" i="26"/>
  <c r="AZ35" i="26"/>
  <c r="AY35" i="26"/>
  <c r="AX35" i="26"/>
  <c r="BA34" i="26"/>
  <c r="AZ34" i="26"/>
  <c r="AY34" i="26"/>
  <c r="AX34" i="26"/>
  <c r="BA33" i="26"/>
  <c r="AZ33" i="26"/>
  <c r="AY33" i="26"/>
  <c r="AX33" i="26"/>
  <c r="BA32" i="26"/>
  <c r="AZ32" i="26"/>
  <c r="AY32" i="26"/>
  <c r="AX32" i="26"/>
  <c r="BA31" i="26"/>
  <c r="AZ31" i="26"/>
  <c r="AY31" i="26"/>
  <c r="AX31" i="26"/>
  <c r="BA30" i="26"/>
  <c r="AZ30" i="26"/>
  <c r="AY30" i="26"/>
  <c r="AX30" i="26"/>
  <c r="BA29" i="26"/>
  <c r="BA37" i="26" s="1"/>
  <c r="AZ29" i="26"/>
  <c r="AY29" i="26"/>
  <c r="AX29" i="26"/>
  <c r="BA28" i="26"/>
  <c r="AZ28" i="26"/>
  <c r="AY28" i="26"/>
  <c r="AX28" i="26"/>
  <c r="BA27" i="26"/>
  <c r="AZ27" i="26"/>
  <c r="AY27" i="26"/>
  <c r="AX27" i="26"/>
  <c r="BA26" i="26"/>
  <c r="AZ26" i="26"/>
  <c r="AY26" i="26"/>
  <c r="AX26" i="26"/>
  <c r="BA25" i="26"/>
  <c r="AZ25" i="26"/>
  <c r="AY25" i="26"/>
  <c r="AX25" i="26"/>
  <c r="BA24" i="26"/>
  <c r="AZ24" i="26"/>
  <c r="AY24" i="26"/>
  <c r="AX24" i="26"/>
  <c r="BA23" i="26"/>
  <c r="AZ23" i="26"/>
  <c r="AY23" i="26"/>
  <c r="AX23" i="26"/>
  <c r="BA22" i="26"/>
  <c r="AZ22" i="26"/>
  <c r="AY22" i="26"/>
  <c r="AX22" i="26"/>
  <c r="AX37" i="26" s="1"/>
  <c r="BA16" i="26"/>
  <c r="AZ16" i="26"/>
  <c r="AY16" i="26"/>
  <c r="AX16" i="26"/>
  <c r="BA15" i="26"/>
  <c r="AZ15" i="26"/>
  <c r="AY15" i="26"/>
  <c r="AX15" i="26"/>
  <c r="BA14" i="26"/>
  <c r="AZ14" i="26"/>
  <c r="AY14" i="26"/>
  <c r="AX14" i="26"/>
  <c r="BA13" i="26"/>
  <c r="AZ13" i="26"/>
  <c r="AY13" i="26"/>
  <c r="AX13" i="26"/>
  <c r="BA12" i="26"/>
  <c r="AZ12" i="26"/>
  <c r="AY12" i="26"/>
  <c r="AX12" i="26"/>
  <c r="BA11" i="26"/>
  <c r="AZ11" i="26"/>
  <c r="AY11" i="26"/>
  <c r="AX11" i="26"/>
  <c r="BA10" i="26"/>
  <c r="BA18" i="26" s="1"/>
  <c r="AZ10" i="26"/>
  <c r="AY10" i="26"/>
  <c r="AX10" i="26"/>
  <c r="BA9" i="26"/>
  <c r="AZ9" i="26"/>
  <c r="AY9" i="26"/>
  <c r="AX9" i="26"/>
  <c r="BA8" i="26"/>
  <c r="AZ8" i="26"/>
  <c r="AY8" i="26"/>
  <c r="AX8" i="26"/>
  <c r="BA7" i="26"/>
  <c r="AZ7" i="26"/>
  <c r="AY7" i="26"/>
  <c r="AX7" i="26"/>
  <c r="BA6" i="26"/>
  <c r="AZ6" i="26"/>
  <c r="AY6" i="26"/>
  <c r="AX6" i="26"/>
  <c r="BA5" i="26"/>
  <c r="AZ5" i="26"/>
  <c r="AY5" i="26"/>
  <c r="AX5" i="26"/>
  <c r="BA4" i="26"/>
  <c r="AZ4" i="26"/>
  <c r="AY4" i="26"/>
  <c r="AX4" i="26"/>
  <c r="BA3" i="26"/>
  <c r="AZ3" i="26"/>
  <c r="AY3" i="26"/>
  <c r="AY18" i="26" s="1"/>
  <c r="AX3" i="26"/>
  <c r="AX18" i="26" s="1"/>
  <c r="AU73" i="26"/>
  <c r="AT73" i="26"/>
  <c r="AS73" i="26"/>
  <c r="AR73" i="26"/>
  <c r="AU72" i="26"/>
  <c r="AT72" i="26"/>
  <c r="AS72" i="26"/>
  <c r="AR72" i="26"/>
  <c r="AU71" i="26"/>
  <c r="AT71" i="26"/>
  <c r="AS71" i="26"/>
  <c r="AR71" i="26"/>
  <c r="AU70" i="26"/>
  <c r="AT70" i="26"/>
  <c r="AS70" i="26"/>
  <c r="AR70" i="26"/>
  <c r="AU69" i="26"/>
  <c r="AT69" i="26"/>
  <c r="AS69" i="26"/>
  <c r="AR69" i="26"/>
  <c r="AU68" i="26"/>
  <c r="AT68" i="26"/>
  <c r="AS68" i="26"/>
  <c r="AR68" i="26"/>
  <c r="AU67" i="26"/>
  <c r="AT67" i="26"/>
  <c r="AS67" i="26"/>
  <c r="AR67" i="26"/>
  <c r="AU66" i="26"/>
  <c r="AT66" i="26"/>
  <c r="AS66" i="26"/>
  <c r="AR66" i="26"/>
  <c r="AU65" i="26"/>
  <c r="AT65" i="26"/>
  <c r="AS65" i="26"/>
  <c r="AR65" i="26"/>
  <c r="AU64" i="26"/>
  <c r="AT64" i="26"/>
  <c r="AS64" i="26"/>
  <c r="AR64" i="26"/>
  <c r="AU63" i="26"/>
  <c r="AT63" i="26"/>
  <c r="AS63" i="26"/>
  <c r="AR63" i="26"/>
  <c r="AU62" i="26"/>
  <c r="AT62" i="26"/>
  <c r="AS62" i="26"/>
  <c r="AR62" i="26"/>
  <c r="AU61" i="26"/>
  <c r="AT61" i="26"/>
  <c r="AS61" i="26"/>
  <c r="AR61" i="26"/>
  <c r="AU60" i="26"/>
  <c r="AT60" i="26"/>
  <c r="AS60" i="26"/>
  <c r="AR60" i="26"/>
  <c r="AR75" i="26" s="1"/>
  <c r="AU54" i="26"/>
  <c r="AT54" i="26"/>
  <c r="AS54" i="26"/>
  <c r="AR54" i="26"/>
  <c r="AU53" i="26"/>
  <c r="AT53" i="26"/>
  <c r="AS53" i="26"/>
  <c r="AR53" i="26"/>
  <c r="AU52" i="26"/>
  <c r="AT52" i="26"/>
  <c r="AS52" i="26"/>
  <c r="AR52" i="26"/>
  <c r="AU51" i="26"/>
  <c r="AT51" i="26"/>
  <c r="AS51" i="26"/>
  <c r="AR51" i="26"/>
  <c r="AU50" i="26"/>
  <c r="AT50" i="26"/>
  <c r="AS50" i="26"/>
  <c r="AR50" i="26"/>
  <c r="AU49" i="26"/>
  <c r="AT49" i="26"/>
  <c r="AS49" i="26"/>
  <c r="AR49" i="26"/>
  <c r="AU48" i="26"/>
  <c r="AU56" i="26" s="1"/>
  <c r="AT48" i="26"/>
  <c r="AS48" i="26"/>
  <c r="AR48" i="26"/>
  <c r="AU47" i="26"/>
  <c r="AT47" i="26"/>
  <c r="AS47" i="26"/>
  <c r="AR47" i="26"/>
  <c r="AU46" i="26"/>
  <c r="AT46" i="26"/>
  <c r="AS46" i="26"/>
  <c r="AR46" i="26"/>
  <c r="AU45" i="26"/>
  <c r="AT45" i="26"/>
  <c r="AS45" i="26"/>
  <c r="AR45" i="26"/>
  <c r="AU44" i="26"/>
  <c r="AT44" i="26"/>
  <c r="AS44" i="26"/>
  <c r="AR44" i="26"/>
  <c r="AU43" i="26"/>
  <c r="AT43" i="26"/>
  <c r="AS43" i="26"/>
  <c r="AR43" i="26"/>
  <c r="AU42" i="26"/>
  <c r="AT42" i="26"/>
  <c r="AS42" i="26"/>
  <c r="AR42" i="26"/>
  <c r="AU41" i="26"/>
  <c r="AT41" i="26"/>
  <c r="AS41" i="26"/>
  <c r="AR41" i="26"/>
  <c r="AR56" i="26" s="1"/>
  <c r="AU35" i="26"/>
  <c r="AT35" i="26"/>
  <c r="AS35" i="26"/>
  <c r="AR35" i="26"/>
  <c r="AU34" i="26"/>
  <c r="AT34" i="26"/>
  <c r="AS34" i="26"/>
  <c r="AR34" i="26"/>
  <c r="AU33" i="26"/>
  <c r="AT33" i="26"/>
  <c r="AS33" i="26"/>
  <c r="AR33" i="26"/>
  <c r="AU32" i="26"/>
  <c r="AT32" i="26"/>
  <c r="AS32" i="26"/>
  <c r="AR32" i="26"/>
  <c r="AU31" i="26"/>
  <c r="AT31" i="26"/>
  <c r="AS31" i="26"/>
  <c r="AR31" i="26"/>
  <c r="AU30" i="26"/>
  <c r="AT30" i="26"/>
  <c r="AS30" i="26"/>
  <c r="AR30" i="26"/>
  <c r="AU29" i="26"/>
  <c r="AU37" i="26" s="1"/>
  <c r="AT29" i="26"/>
  <c r="AS29" i="26"/>
  <c r="AR29" i="26"/>
  <c r="AU28" i="26"/>
  <c r="AT28" i="26"/>
  <c r="AS28" i="26"/>
  <c r="AR28" i="26"/>
  <c r="AU27" i="26"/>
  <c r="AT27" i="26"/>
  <c r="AS27" i="26"/>
  <c r="AR27" i="26"/>
  <c r="AU26" i="26"/>
  <c r="AT26" i="26"/>
  <c r="AS26" i="26"/>
  <c r="AR26" i="26"/>
  <c r="AU25" i="26"/>
  <c r="AT25" i="26"/>
  <c r="AS25" i="26"/>
  <c r="AR25" i="26"/>
  <c r="AU24" i="26"/>
  <c r="AT24" i="26"/>
  <c r="AS24" i="26"/>
  <c r="AR24" i="26"/>
  <c r="AU23" i="26"/>
  <c r="AT23" i="26"/>
  <c r="AS23" i="26"/>
  <c r="AR23" i="26"/>
  <c r="AU22" i="26"/>
  <c r="AT22" i="26"/>
  <c r="AS22" i="26"/>
  <c r="AS37" i="26" s="1"/>
  <c r="AR22" i="26"/>
  <c r="AR37" i="26" s="1"/>
  <c r="AU16" i="26"/>
  <c r="AT16" i="26"/>
  <c r="AS16" i="26"/>
  <c r="AR16" i="26"/>
  <c r="AU15" i="26"/>
  <c r="AT15" i="26"/>
  <c r="AS15" i="26"/>
  <c r="AR15" i="26"/>
  <c r="AU14" i="26"/>
  <c r="AT14" i="26"/>
  <c r="AS14" i="26"/>
  <c r="AR14" i="26"/>
  <c r="AU13" i="26"/>
  <c r="AT13" i="26"/>
  <c r="AS13" i="26"/>
  <c r="AR13" i="26"/>
  <c r="AU12" i="26"/>
  <c r="AT12" i="26"/>
  <c r="AS12" i="26"/>
  <c r="AR12" i="26"/>
  <c r="AU11" i="26"/>
  <c r="AT11" i="26"/>
  <c r="AS11" i="26"/>
  <c r="AR11" i="26"/>
  <c r="AU10" i="26"/>
  <c r="AT10" i="26"/>
  <c r="AS10" i="26"/>
  <c r="AR10" i="26"/>
  <c r="AU9" i="26"/>
  <c r="AT9" i="26"/>
  <c r="AS9" i="26"/>
  <c r="AR9" i="26"/>
  <c r="AU8" i="26"/>
  <c r="AT8" i="26"/>
  <c r="AS8" i="26"/>
  <c r="AR8" i="26"/>
  <c r="AU7" i="26"/>
  <c r="AT7" i="26"/>
  <c r="AS7" i="26"/>
  <c r="AR7" i="26"/>
  <c r="AU6" i="26"/>
  <c r="AT6" i="26"/>
  <c r="AS6" i="26"/>
  <c r="AR6" i="26"/>
  <c r="AU5" i="26"/>
  <c r="AT5" i="26"/>
  <c r="AS5" i="26"/>
  <c r="AR5" i="26"/>
  <c r="AU4" i="26"/>
  <c r="AT4" i="26"/>
  <c r="AS4" i="26"/>
  <c r="AR4" i="26"/>
  <c r="AU3" i="26"/>
  <c r="AT3" i="26"/>
  <c r="AS3" i="26"/>
  <c r="AR3" i="26"/>
  <c r="AR18" i="26" s="1"/>
  <c r="AO73" i="26"/>
  <c r="AN73" i="26"/>
  <c r="AM73" i="26"/>
  <c r="AL73" i="26"/>
  <c r="AO72" i="26"/>
  <c r="AN72" i="26"/>
  <c r="AM72" i="26"/>
  <c r="AL72" i="26"/>
  <c r="AO71" i="26"/>
  <c r="AN71" i="26"/>
  <c r="AM71" i="26"/>
  <c r="AL71" i="26"/>
  <c r="AO70" i="26"/>
  <c r="AN70" i="26"/>
  <c r="AM70" i="26"/>
  <c r="AL70" i="26"/>
  <c r="AO69" i="26"/>
  <c r="AN69" i="26"/>
  <c r="AM69" i="26"/>
  <c r="AL69" i="26"/>
  <c r="AO68" i="26"/>
  <c r="AN68" i="26"/>
  <c r="AM68" i="26"/>
  <c r="AL68" i="26"/>
  <c r="AO67" i="26"/>
  <c r="AN67" i="26"/>
  <c r="AM67" i="26"/>
  <c r="AL67" i="26"/>
  <c r="AO66" i="26"/>
  <c r="AN66" i="26"/>
  <c r="AM66" i="26"/>
  <c r="AL66" i="26"/>
  <c r="AO65" i="26"/>
  <c r="AN65" i="26"/>
  <c r="AM65" i="26"/>
  <c r="AL65" i="26"/>
  <c r="AO64" i="26"/>
  <c r="AN64" i="26"/>
  <c r="AM64" i="26"/>
  <c r="AL64" i="26"/>
  <c r="AO63" i="26"/>
  <c r="AN63" i="26"/>
  <c r="AM63" i="26"/>
  <c r="AL63" i="26"/>
  <c r="AO62" i="26"/>
  <c r="AN62" i="26"/>
  <c r="AM62" i="26"/>
  <c r="AL62" i="26"/>
  <c r="AO61" i="26"/>
  <c r="AN61" i="26"/>
  <c r="AM61" i="26"/>
  <c r="AL61" i="26"/>
  <c r="AO60" i="26"/>
  <c r="AN60" i="26"/>
  <c r="AM60" i="26"/>
  <c r="AM75" i="26" s="1"/>
  <c r="AL60" i="26"/>
  <c r="AL75" i="26" s="1"/>
  <c r="AO54" i="26"/>
  <c r="AN54" i="26"/>
  <c r="AM54" i="26"/>
  <c r="AL54" i="26"/>
  <c r="AO53" i="26"/>
  <c r="AN53" i="26"/>
  <c r="AM53" i="26"/>
  <c r="AL53" i="26"/>
  <c r="AO52" i="26"/>
  <c r="AN52" i="26"/>
  <c r="AM52" i="26"/>
  <c r="AL52" i="26"/>
  <c r="AO51" i="26"/>
  <c r="AN51" i="26"/>
  <c r="AM51" i="26"/>
  <c r="AL51" i="26"/>
  <c r="AO50" i="26"/>
  <c r="AN50" i="26"/>
  <c r="AM50" i="26"/>
  <c r="AL50" i="26"/>
  <c r="AO49" i="26"/>
  <c r="AN49" i="26"/>
  <c r="AM49" i="26"/>
  <c r="AL49" i="26"/>
  <c r="AO48" i="26"/>
  <c r="AN48" i="26"/>
  <c r="AM48" i="26"/>
  <c r="AL48" i="26"/>
  <c r="AO47" i="26"/>
  <c r="AN47" i="26"/>
  <c r="AM47" i="26"/>
  <c r="AL47" i="26"/>
  <c r="AO46" i="26"/>
  <c r="AN46" i="26"/>
  <c r="AM46" i="26"/>
  <c r="AL46" i="26"/>
  <c r="AO45" i="26"/>
  <c r="AN45" i="26"/>
  <c r="AM45" i="26"/>
  <c r="AL45" i="26"/>
  <c r="AO44" i="26"/>
  <c r="AN44" i="26"/>
  <c r="AM44" i="26"/>
  <c r="AL44" i="26"/>
  <c r="AO43" i="26"/>
  <c r="AN43" i="26"/>
  <c r="AM43" i="26"/>
  <c r="AL43" i="26"/>
  <c r="AO42" i="26"/>
  <c r="AN42" i="26"/>
  <c r="AM42" i="26"/>
  <c r="AL42" i="26"/>
  <c r="AO41" i="26"/>
  <c r="AO56" i="26" s="1"/>
  <c r="AN41" i="26"/>
  <c r="AM41" i="26"/>
  <c r="AL41" i="26"/>
  <c r="AO35" i="26"/>
  <c r="AN35" i="26"/>
  <c r="AM35" i="26"/>
  <c r="AL35" i="26"/>
  <c r="AO34" i="26"/>
  <c r="AN34" i="26"/>
  <c r="AM34" i="26"/>
  <c r="AL34" i="26"/>
  <c r="AO33" i="26"/>
  <c r="AN33" i="26"/>
  <c r="AM33" i="26"/>
  <c r="AL33" i="26"/>
  <c r="AO32" i="26"/>
  <c r="AN32" i="26"/>
  <c r="AM32" i="26"/>
  <c r="AL32" i="26"/>
  <c r="AO31" i="26"/>
  <c r="AN31" i="26"/>
  <c r="AM31" i="26"/>
  <c r="AL31" i="26"/>
  <c r="AO30" i="26"/>
  <c r="AN30" i="26"/>
  <c r="AM30" i="26"/>
  <c r="AL30" i="26"/>
  <c r="AO29" i="26"/>
  <c r="AO37" i="26" s="1"/>
  <c r="AN29" i="26"/>
  <c r="AM29" i="26"/>
  <c r="AL29" i="26"/>
  <c r="AO28" i="26"/>
  <c r="AN28" i="26"/>
  <c r="AM28" i="26"/>
  <c r="AL28" i="26"/>
  <c r="AO27" i="26"/>
  <c r="AN27" i="26"/>
  <c r="AM27" i="26"/>
  <c r="AL27" i="26"/>
  <c r="AO26" i="26"/>
  <c r="AN26" i="26"/>
  <c r="AM26" i="26"/>
  <c r="AL26" i="26"/>
  <c r="AO25" i="26"/>
  <c r="AN25" i="26"/>
  <c r="AM25" i="26"/>
  <c r="AL25" i="26"/>
  <c r="AO24" i="26"/>
  <c r="AN24" i="26"/>
  <c r="AM24" i="26"/>
  <c r="AL24" i="26"/>
  <c r="AO23" i="26"/>
  <c r="AN23" i="26"/>
  <c r="AM23" i="26"/>
  <c r="AL23" i="26"/>
  <c r="AO22" i="26"/>
  <c r="AN22" i="26"/>
  <c r="AM22" i="26"/>
  <c r="AL22" i="26"/>
  <c r="AL37" i="26" s="1"/>
  <c r="AO16" i="26"/>
  <c r="AN16" i="26"/>
  <c r="AM16" i="26"/>
  <c r="AL16" i="26"/>
  <c r="AO15" i="26"/>
  <c r="AN15" i="26"/>
  <c r="AM15" i="26"/>
  <c r="AL15" i="26"/>
  <c r="AO14" i="26"/>
  <c r="AN14" i="26"/>
  <c r="AM14" i="26"/>
  <c r="AL14" i="26"/>
  <c r="AO13" i="26"/>
  <c r="AN13" i="26"/>
  <c r="AM13" i="26"/>
  <c r="AL13" i="26"/>
  <c r="AO12" i="26"/>
  <c r="AN12" i="26"/>
  <c r="AM12" i="26"/>
  <c r="AL12" i="26"/>
  <c r="AO11" i="26"/>
  <c r="AN11" i="26"/>
  <c r="AM11" i="26"/>
  <c r="AL11" i="26"/>
  <c r="AO10" i="26"/>
  <c r="AN10" i="26"/>
  <c r="AM10" i="26"/>
  <c r="AL10" i="26"/>
  <c r="AO9" i="26"/>
  <c r="AN9" i="26"/>
  <c r="AM9" i="26"/>
  <c r="AL9" i="26"/>
  <c r="AO8" i="26"/>
  <c r="AN8" i="26"/>
  <c r="AM8" i="26"/>
  <c r="AL8" i="26"/>
  <c r="AO7" i="26"/>
  <c r="AN7" i="26"/>
  <c r="AM7" i="26"/>
  <c r="AL7" i="26"/>
  <c r="AO6" i="26"/>
  <c r="AN6" i="26"/>
  <c r="AM6" i="26"/>
  <c r="AL6" i="26"/>
  <c r="AO5" i="26"/>
  <c r="AN5" i="26"/>
  <c r="AM5" i="26"/>
  <c r="AL5" i="26"/>
  <c r="AO4" i="26"/>
  <c r="AN4" i="26"/>
  <c r="AM4" i="26"/>
  <c r="AL4" i="26"/>
  <c r="AO3" i="26"/>
  <c r="AN3" i="26"/>
  <c r="AM3" i="26"/>
  <c r="AM18" i="26" s="1"/>
  <c r="AL3" i="26"/>
  <c r="AL18" i="26" s="1"/>
  <c r="AI73" i="26"/>
  <c r="AH73" i="26"/>
  <c r="AG73" i="26"/>
  <c r="AF73" i="26"/>
  <c r="AI72" i="26"/>
  <c r="AH72" i="26"/>
  <c r="AG72" i="26"/>
  <c r="AF72" i="26"/>
  <c r="AI71" i="26"/>
  <c r="AH71" i="26"/>
  <c r="AG71" i="26"/>
  <c r="AF71" i="26"/>
  <c r="AI70" i="26"/>
  <c r="AH70" i="26"/>
  <c r="AG70" i="26"/>
  <c r="AF70" i="26"/>
  <c r="AI69" i="26"/>
  <c r="AH69" i="26"/>
  <c r="AG69" i="26"/>
  <c r="AF69" i="26"/>
  <c r="AI68" i="26"/>
  <c r="AH68" i="26"/>
  <c r="AG68" i="26"/>
  <c r="AF68" i="26"/>
  <c r="AI67" i="26"/>
  <c r="AI75" i="26" s="1"/>
  <c r="AH67" i="26"/>
  <c r="AG67" i="26"/>
  <c r="AF67" i="26"/>
  <c r="AI66" i="26"/>
  <c r="AH66" i="26"/>
  <c r="AG66" i="26"/>
  <c r="AF66" i="26"/>
  <c r="AI65" i="26"/>
  <c r="AH65" i="26"/>
  <c r="AG65" i="26"/>
  <c r="AF65" i="26"/>
  <c r="AI64" i="26"/>
  <c r="AH64" i="26"/>
  <c r="AG64" i="26"/>
  <c r="AF64" i="26"/>
  <c r="AI63" i="26"/>
  <c r="AH63" i="26"/>
  <c r="AG63" i="26"/>
  <c r="AF63" i="26"/>
  <c r="AI62" i="26"/>
  <c r="AH62" i="26"/>
  <c r="AG62" i="26"/>
  <c r="AF62" i="26"/>
  <c r="AI61" i="26"/>
  <c r="AH61" i="26"/>
  <c r="AG61" i="26"/>
  <c r="AF61" i="26"/>
  <c r="AI60" i="26"/>
  <c r="AH60" i="26"/>
  <c r="AG60" i="26"/>
  <c r="AF60" i="26"/>
  <c r="AF75" i="26" s="1"/>
  <c r="AI54" i="26"/>
  <c r="AH54" i="26"/>
  <c r="AG54" i="26"/>
  <c r="AF54" i="26"/>
  <c r="AI53" i="26"/>
  <c r="AH53" i="26"/>
  <c r="AG53" i="26"/>
  <c r="AF53" i="26"/>
  <c r="AI52" i="26"/>
  <c r="AH52" i="26"/>
  <c r="AG52" i="26"/>
  <c r="AF52" i="26"/>
  <c r="AI51" i="26"/>
  <c r="AH51" i="26"/>
  <c r="AG51" i="26"/>
  <c r="AF51" i="26"/>
  <c r="AI50" i="26"/>
  <c r="AH50" i="26"/>
  <c r="AG50" i="26"/>
  <c r="AF50" i="26"/>
  <c r="AI49" i="26"/>
  <c r="AH49" i="26"/>
  <c r="AG49" i="26"/>
  <c r="AF49" i="26"/>
  <c r="AI48" i="26"/>
  <c r="AH48" i="26"/>
  <c r="AG48" i="26"/>
  <c r="AF48" i="26"/>
  <c r="AI47" i="26"/>
  <c r="AH47" i="26"/>
  <c r="AG47" i="26"/>
  <c r="AF47" i="26"/>
  <c r="AI46" i="26"/>
  <c r="AH46" i="26"/>
  <c r="AG46" i="26"/>
  <c r="AF46" i="26"/>
  <c r="AI45" i="26"/>
  <c r="AH45" i="26"/>
  <c r="AG45" i="26"/>
  <c r="AF45" i="26"/>
  <c r="AI44" i="26"/>
  <c r="AH44" i="26"/>
  <c r="AG44" i="26"/>
  <c r="AF44" i="26"/>
  <c r="AI43" i="26"/>
  <c r="AH43" i="26"/>
  <c r="AG43" i="26"/>
  <c r="AF43" i="26"/>
  <c r="AI42" i="26"/>
  <c r="AH42" i="26"/>
  <c r="AG42" i="26"/>
  <c r="AF42" i="26"/>
  <c r="AI41" i="26"/>
  <c r="AH41" i="26"/>
  <c r="AG41" i="26"/>
  <c r="AF41" i="26"/>
  <c r="AF56" i="26" s="1"/>
  <c r="AI35" i="26"/>
  <c r="AH35" i="26"/>
  <c r="AG35" i="26"/>
  <c r="AF35" i="26"/>
  <c r="AI34" i="26"/>
  <c r="AH34" i="26"/>
  <c r="AG34" i="26"/>
  <c r="AF34" i="26"/>
  <c r="AI33" i="26"/>
  <c r="AH33" i="26"/>
  <c r="AG33" i="26"/>
  <c r="AF33" i="26"/>
  <c r="AI32" i="26"/>
  <c r="AH32" i="26"/>
  <c r="AG32" i="26"/>
  <c r="AF32" i="26"/>
  <c r="AI31" i="26"/>
  <c r="AH31" i="26"/>
  <c r="AG31" i="26"/>
  <c r="AF31" i="26"/>
  <c r="AI30" i="26"/>
  <c r="AH30" i="26"/>
  <c r="AG30" i="26"/>
  <c r="AF30" i="26"/>
  <c r="AI29" i="26"/>
  <c r="AI37" i="26" s="1"/>
  <c r="AH29" i="26"/>
  <c r="AG29" i="26"/>
  <c r="AF29" i="26"/>
  <c r="AI28" i="26"/>
  <c r="AH28" i="26"/>
  <c r="AG28" i="26"/>
  <c r="AF28" i="26"/>
  <c r="AI27" i="26"/>
  <c r="AH27" i="26"/>
  <c r="AG27" i="26"/>
  <c r="AF27" i="26"/>
  <c r="AI26" i="26"/>
  <c r="AH26" i="26"/>
  <c r="AG26" i="26"/>
  <c r="AF26" i="26"/>
  <c r="AI25" i="26"/>
  <c r="AH25" i="26"/>
  <c r="AG25" i="26"/>
  <c r="AF25" i="26"/>
  <c r="AI24" i="26"/>
  <c r="AH24" i="26"/>
  <c r="AG24" i="26"/>
  <c r="AF24" i="26"/>
  <c r="AI23" i="26"/>
  <c r="AH23" i="26"/>
  <c r="AG23" i="26"/>
  <c r="AF23" i="26"/>
  <c r="AI22" i="26"/>
  <c r="AH22" i="26"/>
  <c r="AG22" i="26"/>
  <c r="AF22" i="26"/>
  <c r="AF37" i="26" s="1"/>
  <c r="AI16" i="26"/>
  <c r="AH16" i="26"/>
  <c r="AG16" i="26"/>
  <c r="AF16" i="26"/>
  <c r="AI15" i="26"/>
  <c r="AH15" i="26"/>
  <c r="AG15" i="26"/>
  <c r="AF15" i="26"/>
  <c r="AI14" i="26"/>
  <c r="AH14" i="26"/>
  <c r="AG14" i="26"/>
  <c r="AF14" i="26"/>
  <c r="AI13" i="26"/>
  <c r="AH13" i="26"/>
  <c r="AG13" i="26"/>
  <c r="AF13" i="26"/>
  <c r="AI12" i="26"/>
  <c r="AH12" i="26"/>
  <c r="AG12" i="26"/>
  <c r="AF12" i="26"/>
  <c r="AI11" i="26"/>
  <c r="AH11" i="26"/>
  <c r="AG11" i="26"/>
  <c r="AF11" i="26"/>
  <c r="AI10" i="26"/>
  <c r="AH10" i="26"/>
  <c r="AG10" i="26"/>
  <c r="AF10" i="26"/>
  <c r="AI9" i="26"/>
  <c r="AH9" i="26"/>
  <c r="AG9" i="26"/>
  <c r="AF9" i="26"/>
  <c r="AI8" i="26"/>
  <c r="AH8" i="26"/>
  <c r="AG8" i="26"/>
  <c r="AF8" i="26"/>
  <c r="AI7" i="26"/>
  <c r="AH7" i="26"/>
  <c r="AG7" i="26"/>
  <c r="AF7" i="26"/>
  <c r="AI6" i="26"/>
  <c r="AH6" i="26"/>
  <c r="AG6" i="26"/>
  <c r="AF6" i="26"/>
  <c r="AI5" i="26"/>
  <c r="AH5" i="26"/>
  <c r="AG5" i="26"/>
  <c r="AF5" i="26"/>
  <c r="AI4" i="26"/>
  <c r="AH4" i="26"/>
  <c r="AG4" i="26"/>
  <c r="AF4" i="26"/>
  <c r="AI3" i="26"/>
  <c r="AI18" i="26" s="1"/>
  <c r="AH3" i="26"/>
  <c r="AG3" i="26"/>
  <c r="AG18" i="26" s="1"/>
  <c r="AF3" i="26"/>
  <c r="AF18" i="26" s="1"/>
  <c r="AC73" i="26"/>
  <c r="AB73" i="26"/>
  <c r="AA73" i="26"/>
  <c r="Z73" i="26"/>
  <c r="AC72" i="26"/>
  <c r="AB72" i="26"/>
  <c r="AA72" i="26"/>
  <c r="Z72" i="26"/>
  <c r="AC71" i="26"/>
  <c r="AB71" i="26"/>
  <c r="AA71" i="26"/>
  <c r="Z71" i="26"/>
  <c r="AC70" i="26"/>
  <c r="AB70" i="26"/>
  <c r="AA70" i="26"/>
  <c r="Z70" i="26"/>
  <c r="AC69" i="26"/>
  <c r="AB69" i="26"/>
  <c r="AA69" i="26"/>
  <c r="Z69" i="26"/>
  <c r="AC68" i="26"/>
  <c r="AB68" i="26"/>
  <c r="AA68" i="26"/>
  <c r="Z68" i="26"/>
  <c r="AC67" i="26"/>
  <c r="AB67" i="26"/>
  <c r="AA67" i="26"/>
  <c r="Z67" i="26"/>
  <c r="AC66" i="26"/>
  <c r="AB66" i="26"/>
  <c r="AA66" i="26"/>
  <c r="Z66" i="26"/>
  <c r="AC65" i="26"/>
  <c r="AB65" i="26"/>
  <c r="AA65" i="26"/>
  <c r="Z65" i="26"/>
  <c r="AC64" i="26"/>
  <c r="AB64" i="26"/>
  <c r="AA64" i="26"/>
  <c r="Z64" i="26"/>
  <c r="AC63" i="26"/>
  <c r="AB63" i="26"/>
  <c r="AA63" i="26"/>
  <c r="Z63" i="26"/>
  <c r="AC62" i="26"/>
  <c r="AB62" i="26"/>
  <c r="AA62" i="26"/>
  <c r="Z62" i="26"/>
  <c r="AC61" i="26"/>
  <c r="AB61" i="26"/>
  <c r="AA61" i="26"/>
  <c r="Z61" i="26"/>
  <c r="AC60" i="26"/>
  <c r="AC75" i="26" s="1"/>
  <c r="AB60" i="26"/>
  <c r="AA60" i="26"/>
  <c r="AA75" i="26" s="1"/>
  <c r="Z60" i="26"/>
  <c r="Z75" i="26" s="1"/>
  <c r="AC54" i="26"/>
  <c r="AB54" i="26"/>
  <c r="AA54" i="26"/>
  <c r="Z54" i="26"/>
  <c r="AC53" i="26"/>
  <c r="AB53" i="26"/>
  <c r="AA53" i="26"/>
  <c r="Z53" i="26"/>
  <c r="AC52" i="26"/>
  <c r="AB52" i="26"/>
  <c r="AA52" i="26"/>
  <c r="Z52" i="26"/>
  <c r="AC51" i="26"/>
  <c r="AB51" i="26"/>
  <c r="AA51" i="26"/>
  <c r="Z51" i="26"/>
  <c r="AC50" i="26"/>
  <c r="AB50" i="26"/>
  <c r="AA50" i="26"/>
  <c r="Z50" i="26"/>
  <c r="AC49" i="26"/>
  <c r="AB49" i="26"/>
  <c r="AA49" i="26"/>
  <c r="Z49" i="26"/>
  <c r="AC48" i="26"/>
  <c r="AB48" i="26"/>
  <c r="AA48" i="26"/>
  <c r="Z48" i="26"/>
  <c r="AC47" i="26"/>
  <c r="AB47" i="26"/>
  <c r="AA47" i="26"/>
  <c r="Z47" i="26"/>
  <c r="AC46" i="26"/>
  <c r="AB46" i="26"/>
  <c r="AA46" i="26"/>
  <c r="Z46" i="26"/>
  <c r="AC45" i="26"/>
  <c r="AB45" i="26"/>
  <c r="AA45" i="26"/>
  <c r="Z45" i="26"/>
  <c r="AC44" i="26"/>
  <c r="AB44" i="26"/>
  <c r="AA44" i="26"/>
  <c r="Z44" i="26"/>
  <c r="AC43" i="26"/>
  <c r="AB43" i="26"/>
  <c r="AA43" i="26"/>
  <c r="Z43" i="26"/>
  <c r="AC42" i="26"/>
  <c r="AB42" i="26"/>
  <c r="AA42" i="26"/>
  <c r="Z42" i="26"/>
  <c r="AC41" i="26"/>
  <c r="AC56" i="26" s="1"/>
  <c r="AB41" i="26"/>
  <c r="AA41" i="26"/>
  <c r="AA56" i="26" s="1"/>
  <c r="Z41" i="26"/>
  <c r="Z56" i="26" s="1"/>
  <c r="AC35" i="26"/>
  <c r="AB35" i="26"/>
  <c r="AA35" i="26"/>
  <c r="Z35" i="26"/>
  <c r="AC34" i="26"/>
  <c r="AB34" i="26"/>
  <c r="AA34" i="26"/>
  <c r="Z34" i="26"/>
  <c r="AC33" i="26"/>
  <c r="AB33" i="26"/>
  <c r="AA33" i="26"/>
  <c r="Z33" i="26"/>
  <c r="AC32" i="26"/>
  <c r="AB32" i="26"/>
  <c r="AA32" i="26"/>
  <c r="Z32" i="26"/>
  <c r="AC31" i="26"/>
  <c r="AB31" i="26"/>
  <c r="AA31" i="26"/>
  <c r="Z31" i="26"/>
  <c r="AC30" i="26"/>
  <c r="AB30" i="26"/>
  <c r="AA30" i="26"/>
  <c r="Z30" i="26"/>
  <c r="AC29" i="26"/>
  <c r="AB29" i="26"/>
  <c r="AA29" i="26"/>
  <c r="Z29" i="26"/>
  <c r="AC28" i="26"/>
  <c r="AB28" i="26"/>
  <c r="AA28" i="26"/>
  <c r="Z28" i="26"/>
  <c r="AC27" i="26"/>
  <c r="AB27" i="26"/>
  <c r="AA27" i="26"/>
  <c r="Z27" i="26"/>
  <c r="AC26" i="26"/>
  <c r="AB26" i="26"/>
  <c r="AA26" i="26"/>
  <c r="Z26" i="26"/>
  <c r="AC25" i="26"/>
  <c r="AB25" i="26"/>
  <c r="AA25" i="26"/>
  <c r="Z25" i="26"/>
  <c r="AC24" i="26"/>
  <c r="AB24" i="26"/>
  <c r="AA24" i="26"/>
  <c r="Z24" i="26"/>
  <c r="AC23" i="26"/>
  <c r="AB23" i="26"/>
  <c r="AA23" i="26"/>
  <c r="Z23" i="26"/>
  <c r="AC22" i="26"/>
  <c r="AC37" i="26" s="1"/>
  <c r="AB22" i="26"/>
  <c r="AA22" i="26"/>
  <c r="Z22" i="26"/>
  <c r="Z37" i="26" s="1"/>
  <c r="AC16" i="26"/>
  <c r="AB16" i="26"/>
  <c r="AA16" i="26"/>
  <c r="Z16" i="26"/>
  <c r="AC15" i="26"/>
  <c r="AB15" i="26"/>
  <c r="AA15" i="26"/>
  <c r="Z15" i="26"/>
  <c r="AC14" i="26"/>
  <c r="AB14" i="26"/>
  <c r="AA14" i="26"/>
  <c r="Z14" i="26"/>
  <c r="AC13" i="26"/>
  <c r="AB13" i="26"/>
  <c r="AA13" i="26"/>
  <c r="Z13" i="26"/>
  <c r="AC12" i="26"/>
  <c r="AB12" i="26"/>
  <c r="AA12" i="26"/>
  <c r="Z12" i="26"/>
  <c r="AC11" i="26"/>
  <c r="AB11" i="26"/>
  <c r="AA11" i="26"/>
  <c r="Z11" i="26"/>
  <c r="AC10" i="26"/>
  <c r="AB10" i="26"/>
  <c r="AA10" i="26"/>
  <c r="Z10" i="26"/>
  <c r="AC9" i="26"/>
  <c r="AB9" i="26"/>
  <c r="AA9" i="26"/>
  <c r="Z9" i="26"/>
  <c r="AC8" i="26"/>
  <c r="AB8" i="26"/>
  <c r="AA8" i="26"/>
  <c r="Z8" i="26"/>
  <c r="AC7" i="26"/>
  <c r="AB7" i="26"/>
  <c r="AA7" i="26"/>
  <c r="Z7" i="26"/>
  <c r="AC6" i="26"/>
  <c r="AB6" i="26"/>
  <c r="AA6" i="26"/>
  <c r="Z6" i="26"/>
  <c r="AC5" i="26"/>
  <c r="AB5" i="26"/>
  <c r="AA5" i="26"/>
  <c r="Z5" i="26"/>
  <c r="AC4" i="26"/>
  <c r="AB4" i="26"/>
  <c r="AA4" i="26"/>
  <c r="Z4" i="26"/>
  <c r="AC3" i="26"/>
  <c r="AB3" i="26"/>
  <c r="AA3" i="26"/>
  <c r="Z3" i="26"/>
  <c r="Z18" i="26" s="1"/>
  <c r="W73" i="26"/>
  <c r="V73" i="26"/>
  <c r="U73" i="26"/>
  <c r="T73" i="26"/>
  <c r="W72" i="26"/>
  <c r="V72" i="26"/>
  <c r="U72" i="26"/>
  <c r="T72" i="26"/>
  <c r="W71" i="26"/>
  <c r="V71" i="26"/>
  <c r="U71" i="26"/>
  <c r="T71" i="26"/>
  <c r="W70" i="26"/>
  <c r="V70" i="26"/>
  <c r="U70" i="26"/>
  <c r="T70" i="26"/>
  <c r="W69" i="26"/>
  <c r="V69" i="26"/>
  <c r="U69" i="26"/>
  <c r="T69" i="26"/>
  <c r="W68" i="26"/>
  <c r="V68" i="26"/>
  <c r="U68" i="26"/>
  <c r="T68" i="26"/>
  <c r="W67" i="26"/>
  <c r="W75" i="26" s="1"/>
  <c r="V67" i="26"/>
  <c r="U67" i="26"/>
  <c r="T67" i="26"/>
  <c r="W66" i="26"/>
  <c r="V66" i="26"/>
  <c r="U66" i="26"/>
  <c r="T66" i="26"/>
  <c r="W65" i="26"/>
  <c r="V65" i="26"/>
  <c r="U65" i="26"/>
  <c r="T65" i="26"/>
  <c r="W64" i="26"/>
  <c r="V64" i="26"/>
  <c r="U64" i="26"/>
  <c r="T64" i="26"/>
  <c r="W63" i="26"/>
  <c r="V63" i="26"/>
  <c r="U63" i="26"/>
  <c r="T63" i="26"/>
  <c r="W62" i="26"/>
  <c r="V62" i="26"/>
  <c r="U62" i="26"/>
  <c r="T62" i="26"/>
  <c r="W61" i="26"/>
  <c r="V61" i="26"/>
  <c r="U61" i="26"/>
  <c r="T61" i="26"/>
  <c r="W60" i="26"/>
  <c r="V60" i="26"/>
  <c r="U60" i="26"/>
  <c r="T60" i="26"/>
  <c r="T75" i="26" s="1"/>
  <c r="W54" i="26"/>
  <c r="V54" i="26"/>
  <c r="U54" i="26"/>
  <c r="T54" i="26"/>
  <c r="W53" i="26"/>
  <c r="V53" i="26"/>
  <c r="U53" i="26"/>
  <c r="T53" i="26"/>
  <c r="W52" i="26"/>
  <c r="V52" i="26"/>
  <c r="U52" i="26"/>
  <c r="T52" i="26"/>
  <c r="W51" i="26"/>
  <c r="V51" i="26"/>
  <c r="U51" i="26"/>
  <c r="T51" i="26"/>
  <c r="W50" i="26"/>
  <c r="V50" i="26"/>
  <c r="U50" i="26"/>
  <c r="T50" i="26"/>
  <c r="W49" i="26"/>
  <c r="V49" i="26"/>
  <c r="U49" i="26"/>
  <c r="T49" i="26"/>
  <c r="W48" i="26"/>
  <c r="V48" i="26"/>
  <c r="U48" i="26"/>
  <c r="T48" i="26"/>
  <c r="W47" i="26"/>
  <c r="V47" i="26"/>
  <c r="U47" i="26"/>
  <c r="T47" i="26"/>
  <c r="W46" i="26"/>
  <c r="V46" i="26"/>
  <c r="U46" i="26"/>
  <c r="T46" i="26"/>
  <c r="W45" i="26"/>
  <c r="V45" i="26"/>
  <c r="U45" i="26"/>
  <c r="T45" i="26"/>
  <c r="W44" i="26"/>
  <c r="V44" i="26"/>
  <c r="U44" i="26"/>
  <c r="T44" i="26"/>
  <c r="W43" i="26"/>
  <c r="V43" i="26"/>
  <c r="U43" i="26"/>
  <c r="T43" i="26"/>
  <c r="W42" i="26"/>
  <c r="V42" i="26"/>
  <c r="U42" i="26"/>
  <c r="T42" i="26"/>
  <c r="W41" i="26"/>
  <c r="V41" i="26"/>
  <c r="U41" i="26"/>
  <c r="U56" i="26" s="1"/>
  <c r="T41" i="26"/>
  <c r="W35" i="26"/>
  <c r="V35" i="26"/>
  <c r="U35" i="26"/>
  <c r="T35" i="26"/>
  <c r="W34" i="26"/>
  <c r="V34" i="26"/>
  <c r="U34" i="26"/>
  <c r="T34" i="26"/>
  <c r="W33" i="26"/>
  <c r="V33" i="26"/>
  <c r="U33" i="26"/>
  <c r="T33" i="26"/>
  <c r="W32" i="26"/>
  <c r="V32" i="26"/>
  <c r="U32" i="26"/>
  <c r="T32" i="26"/>
  <c r="W31" i="26"/>
  <c r="V31" i="26"/>
  <c r="U31" i="26"/>
  <c r="T31" i="26"/>
  <c r="W30" i="26"/>
  <c r="V30" i="26"/>
  <c r="U30" i="26"/>
  <c r="T30" i="26"/>
  <c r="W29" i="26"/>
  <c r="W37" i="26" s="1"/>
  <c r="V29" i="26"/>
  <c r="U29" i="26"/>
  <c r="T29" i="26"/>
  <c r="W28" i="26"/>
  <c r="V28" i="26"/>
  <c r="U28" i="26"/>
  <c r="T28" i="26"/>
  <c r="W27" i="26"/>
  <c r="V27" i="26"/>
  <c r="U27" i="26"/>
  <c r="T27" i="26"/>
  <c r="W26" i="26"/>
  <c r="V26" i="26"/>
  <c r="U26" i="26"/>
  <c r="T26" i="26"/>
  <c r="W25" i="26"/>
  <c r="V25" i="26"/>
  <c r="U25" i="26"/>
  <c r="T25" i="26"/>
  <c r="W24" i="26"/>
  <c r="V24" i="26"/>
  <c r="U24" i="26"/>
  <c r="T24" i="26"/>
  <c r="W23" i="26"/>
  <c r="V23" i="26"/>
  <c r="U23" i="26"/>
  <c r="T23" i="26"/>
  <c r="W22" i="26"/>
  <c r="V22" i="26"/>
  <c r="U22" i="26"/>
  <c r="T22" i="26"/>
  <c r="T37" i="26" s="1"/>
  <c r="W16" i="26"/>
  <c r="V16" i="26"/>
  <c r="U16" i="26"/>
  <c r="T16" i="26"/>
  <c r="W15" i="26"/>
  <c r="V15" i="26"/>
  <c r="U15" i="26"/>
  <c r="T15" i="26"/>
  <c r="W14" i="26"/>
  <c r="V14" i="26"/>
  <c r="U14" i="26"/>
  <c r="T14" i="26"/>
  <c r="W13" i="26"/>
  <c r="V13" i="26"/>
  <c r="U13" i="26"/>
  <c r="T13" i="26"/>
  <c r="W12" i="26"/>
  <c r="V12" i="26"/>
  <c r="U12" i="26"/>
  <c r="T12" i="26"/>
  <c r="W11" i="26"/>
  <c r="V11" i="26"/>
  <c r="U11" i="26"/>
  <c r="T11" i="26"/>
  <c r="W10" i="26"/>
  <c r="V10" i="26"/>
  <c r="U10" i="26"/>
  <c r="T10" i="26"/>
  <c r="W9" i="26"/>
  <c r="V9" i="26"/>
  <c r="U9" i="26"/>
  <c r="T9" i="26"/>
  <c r="W8" i="26"/>
  <c r="V8" i="26"/>
  <c r="U8" i="26"/>
  <c r="T8" i="26"/>
  <c r="W7" i="26"/>
  <c r="V7" i="26"/>
  <c r="U7" i="26"/>
  <c r="T7" i="26"/>
  <c r="W6" i="26"/>
  <c r="V6" i="26"/>
  <c r="U6" i="26"/>
  <c r="T6" i="26"/>
  <c r="W5" i="26"/>
  <c r="V5" i="26"/>
  <c r="U5" i="26"/>
  <c r="T5" i="26"/>
  <c r="W4" i="26"/>
  <c r="V4" i="26"/>
  <c r="U4" i="26"/>
  <c r="T4" i="26"/>
  <c r="W3" i="26"/>
  <c r="W18" i="26" s="1"/>
  <c r="V3" i="26"/>
  <c r="U3" i="26"/>
  <c r="T3" i="26"/>
  <c r="Q73" i="26"/>
  <c r="P73" i="26"/>
  <c r="O73" i="26"/>
  <c r="N73" i="26"/>
  <c r="Q72" i="26"/>
  <c r="P72" i="26"/>
  <c r="O72" i="26"/>
  <c r="N72" i="26"/>
  <c r="Q71" i="26"/>
  <c r="P71" i="26"/>
  <c r="O71" i="26"/>
  <c r="N71" i="26"/>
  <c r="Q70" i="26"/>
  <c r="P70" i="26"/>
  <c r="O70" i="26"/>
  <c r="N70" i="26"/>
  <c r="Q69" i="26"/>
  <c r="P69" i="26"/>
  <c r="O69" i="26"/>
  <c r="N69" i="26"/>
  <c r="Q68" i="26"/>
  <c r="P68" i="26"/>
  <c r="O68" i="26"/>
  <c r="N68" i="26"/>
  <c r="Q67" i="26"/>
  <c r="P67" i="26"/>
  <c r="O67" i="26"/>
  <c r="N67" i="26"/>
  <c r="Q66" i="26"/>
  <c r="P66" i="26"/>
  <c r="O66" i="26"/>
  <c r="N66" i="26"/>
  <c r="Q65" i="26"/>
  <c r="P65" i="26"/>
  <c r="O65" i="26"/>
  <c r="N65" i="26"/>
  <c r="Q64" i="26"/>
  <c r="P64" i="26"/>
  <c r="O64" i="26"/>
  <c r="N64" i="26"/>
  <c r="Q63" i="26"/>
  <c r="P63" i="26"/>
  <c r="O63" i="26"/>
  <c r="N63" i="26"/>
  <c r="Q62" i="26"/>
  <c r="P62" i="26"/>
  <c r="O62" i="26"/>
  <c r="N62" i="26"/>
  <c r="Q61" i="26"/>
  <c r="P61" i="26"/>
  <c r="O61" i="26"/>
  <c r="N61" i="26"/>
  <c r="Q60" i="26"/>
  <c r="Q75" i="26" s="1"/>
  <c r="P60" i="26"/>
  <c r="O60" i="26"/>
  <c r="N60" i="26"/>
  <c r="N75" i="26" s="1"/>
  <c r="Q54" i="26"/>
  <c r="P54" i="26"/>
  <c r="O54" i="26"/>
  <c r="N54" i="26"/>
  <c r="Q53" i="26"/>
  <c r="P53" i="26"/>
  <c r="O53" i="26"/>
  <c r="N53" i="26"/>
  <c r="Q52" i="26"/>
  <c r="P52" i="26"/>
  <c r="O52" i="26"/>
  <c r="N52" i="26"/>
  <c r="Q51" i="26"/>
  <c r="P51" i="26"/>
  <c r="O51" i="26"/>
  <c r="N51" i="26"/>
  <c r="Q50" i="26"/>
  <c r="P50" i="26"/>
  <c r="O50" i="26"/>
  <c r="N50" i="26"/>
  <c r="Q49" i="26"/>
  <c r="P49" i="26"/>
  <c r="O49" i="26"/>
  <c r="N49" i="26"/>
  <c r="Q48" i="26"/>
  <c r="P48" i="26"/>
  <c r="O48" i="26"/>
  <c r="N48" i="26"/>
  <c r="Q47" i="26"/>
  <c r="P47" i="26"/>
  <c r="O47" i="26"/>
  <c r="N47" i="26"/>
  <c r="Q46" i="26"/>
  <c r="P46" i="26"/>
  <c r="O46" i="26"/>
  <c r="N46" i="26"/>
  <c r="Q45" i="26"/>
  <c r="P45" i="26"/>
  <c r="O45" i="26"/>
  <c r="N45" i="26"/>
  <c r="Q44" i="26"/>
  <c r="P44" i="26"/>
  <c r="O44" i="26"/>
  <c r="N44" i="26"/>
  <c r="Q43" i="26"/>
  <c r="P43" i="26"/>
  <c r="O43" i="26"/>
  <c r="N43" i="26"/>
  <c r="Q42" i="26"/>
  <c r="P42" i="26"/>
  <c r="O42" i="26"/>
  <c r="N42" i="26"/>
  <c r="Q41" i="26"/>
  <c r="Q56" i="26" s="1"/>
  <c r="P41" i="26"/>
  <c r="O41" i="26"/>
  <c r="N41" i="26"/>
  <c r="Q35" i="26"/>
  <c r="P35" i="26"/>
  <c r="O35" i="26"/>
  <c r="N35" i="26"/>
  <c r="Q34" i="26"/>
  <c r="P34" i="26"/>
  <c r="O34" i="26"/>
  <c r="N34" i="26"/>
  <c r="Q33" i="26"/>
  <c r="P33" i="26"/>
  <c r="O33" i="26"/>
  <c r="N33" i="26"/>
  <c r="Q32" i="26"/>
  <c r="P32" i="26"/>
  <c r="O32" i="26"/>
  <c r="N32" i="26"/>
  <c r="Q31" i="26"/>
  <c r="P31" i="26"/>
  <c r="O31" i="26"/>
  <c r="N31" i="26"/>
  <c r="Q30" i="26"/>
  <c r="P30" i="26"/>
  <c r="O30" i="26"/>
  <c r="N30" i="26"/>
  <c r="Q29" i="26"/>
  <c r="P29" i="26"/>
  <c r="O29" i="26"/>
  <c r="N29" i="26"/>
  <c r="Q28" i="26"/>
  <c r="P28" i="26"/>
  <c r="O28" i="26"/>
  <c r="N28" i="26"/>
  <c r="Q27" i="26"/>
  <c r="P27" i="26"/>
  <c r="O27" i="26"/>
  <c r="N27" i="26"/>
  <c r="Q26" i="26"/>
  <c r="P26" i="26"/>
  <c r="O26" i="26"/>
  <c r="N26" i="26"/>
  <c r="Q25" i="26"/>
  <c r="P25" i="26"/>
  <c r="O25" i="26"/>
  <c r="N25" i="26"/>
  <c r="Q24" i="26"/>
  <c r="P24" i="26"/>
  <c r="O24" i="26"/>
  <c r="N24" i="26"/>
  <c r="Q23" i="26"/>
  <c r="P23" i="26"/>
  <c r="O23" i="26"/>
  <c r="N23" i="26"/>
  <c r="Q22" i="26"/>
  <c r="Q37" i="26" s="1"/>
  <c r="P22" i="26"/>
  <c r="O22" i="26"/>
  <c r="N22" i="26"/>
  <c r="N37" i="26" s="1"/>
  <c r="Q16" i="26"/>
  <c r="P16" i="26"/>
  <c r="O16" i="26"/>
  <c r="N16" i="26"/>
  <c r="Q15" i="26"/>
  <c r="P15" i="26"/>
  <c r="O15" i="26"/>
  <c r="N15" i="26"/>
  <c r="Q14" i="26"/>
  <c r="P14" i="26"/>
  <c r="O14" i="26"/>
  <c r="N14" i="26"/>
  <c r="Q13" i="26"/>
  <c r="P13" i="26"/>
  <c r="O13" i="26"/>
  <c r="N13" i="26"/>
  <c r="Q12" i="26"/>
  <c r="P12" i="26"/>
  <c r="O12" i="26"/>
  <c r="N12" i="26"/>
  <c r="Q11" i="26"/>
  <c r="P11" i="26"/>
  <c r="O11" i="26"/>
  <c r="N11" i="26"/>
  <c r="Q10" i="26"/>
  <c r="P10" i="26"/>
  <c r="O10" i="26"/>
  <c r="N10" i="26"/>
  <c r="Q9" i="26"/>
  <c r="P9" i="26"/>
  <c r="O9" i="26"/>
  <c r="N9" i="26"/>
  <c r="Q8" i="26"/>
  <c r="P8" i="26"/>
  <c r="P18" i="26" s="1"/>
  <c r="O8" i="26"/>
  <c r="N8" i="26"/>
  <c r="Q7" i="26"/>
  <c r="P7" i="26"/>
  <c r="O7" i="26"/>
  <c r="N7" i="26"/>
  <c r="Q6" i="26"/>
  <c r="P6" i="26"/>
  <c r="O6" i="26"/>
  <c r="N6" i="26"/>
  <c r="Q5" i="26"/>
  <c r="P5" i="26"/>
  <c r="O5" i="26"/>
  <c r="N5" i="26"/>
  <c r="Q4" i="26"/>
  <c r="P4" i="26"/>
  <c r="O4" i="26"/>
  <c r="N4" i="26"/>
  <c r="Q3" i="26"/>
  <c r="Q18" i="26" s="1"/>
  <c r="P3" i="26"/>
  <c r="O3" i="26"/>
  <c r="N3" i="26"/>
  <c r="K73" i="26"/>
  <c r="J73" i="26"/>
  <c r="I73" i="26"/>
  <c r="H73" i="26"/>
  <c r="K72" i="26"/>
  <c r="J72" i="26"/>
  <c r="I72" i="26"/>
  <c r="H72" i="26"/>
  <c r="K71" i="26"/>
  <c r="J71" i="26"/>
  <c r="I71" i="26"/>
  <c r="H71" i="26"/>
  <c r="K70" i="26"/>
  <c r="J70" i="26"/>
  <c r="I70" i="26"/>
  <c r="H70" i="26"/>
  <c r="K69" i="26"/>
  <c r="J69" i="26"/>
  <c r="I69" i="26"/>
  <c r="H69" i="26"/>
  <c r="K68" i="26"/>
  <c r="J68" i="26"/>
  <c r="I68" i="26"/>
  <c r="H68" i="26"/>
  <c r="K67" i="26"/>
  <c r="J67" i="26"/>
  <c r="I67" i="26"/>
  <c r="H67" i="26"/>
  <c r="K66" i="26"/>
  <c r="J66" i="26"/>
  <c r="I66" i="26"/>
  <c r="H66" i="26"/>
  <c r="K65" i="26"/>
  <c r="J65" i="26"/>
  <c r="I65" i="26"/>
  <c r="H65" i="26"/>
  <c r="K64" i="26"/>
  <c r="J64" i="26"/>
  <c r="I64" i="26"/>
  <c r="H64" i="26"/>
  <c r="K63" i="26"/>
  <c r="J63" i="26"/>
  <c r="I63" i="26"/>
  <c r="H63" i="26"/>
  <c r="K62" i="26"/>
  <c r="J62" i="26"/>
  <c r="I62" i="26"/>
  <c r="H62" i="26"/>
  <c r="K61" i="26"/>
  <c r="J61" i="26"/>
  <c r="I61" i="26"/>
  <c r="H61" i="26"/>
  <c r="K60" i="26"/>
  <c r="K75" i="26" s="1"/>
  <c r="J60" i="26"/>
  <c r="I60" i="26"/>
  <c r="H60" i="26"/>
  <c r="H75" i="26" s="1"/>
  <c r="K54" i="26"/>
  <c r="J54" i="26"/>
  <c r="I54" i="26"/>
  <c r="H54" i="26"/>
  <c r="K53" i="26"/>
  <c r="J53" i="26"/>
  <c r="I53" i="26"/>
  <c r="H53" i="26"/>
  <c r="K52" i="26"/>
  <c r="J52" i="26"/>
  <c r="I52" i="26"/>
  <c r="H52" i="26"/>
  <c r="K51" i="26"/>
  <c r="J51" i="26"/>
  <c r="I51" i="26"/>
  <c r="H51" i="26"/>
  <c r="K50" i="26"/>
  <c r="J50" i="26"/>
  <c r="I50" i="26"/>
  <c r="H50" i="26"/>
  <c r="K49" i="26"/>
  <c r="J49" i="26"/>
  <c r="I49" i="26"/>
  <c r="H49" i="26"/>
  <c r="K48" i="26"/>
  <c r="J48" i="26"/>
  <c r="I48" i="26"/>
  <c r="H48" i="26"/>
  <c r="K47" i="26"/>
  <c r="J47" i="26"/>
  <c r="I47" i="26"/>
  <c r="H47" i="26"/>
  <c r="K46" i="26"/>
  <c r="J46" i="26"/>
  <c r="I46" i="26"/>
  <c r="H46" i="26"/>
  <c r="K45" i="26"/>
  <c r="J45" i="26"/>
  <c r="I45" i="26"/>
  <c r="H45" i="26"/>
  <c r="K44" i="26"/>
  <c r="J44" i="26"/>
  <c r="I44" i="26"/>
  <c r="H44" i="26"/>
  <c r="K43" i="26"/>
  <c r="J43" i="26"/>
  <c r="I43" i="26"/>
  <c r="H43" i="26"/>
  <c r="K42" i="26"/>
  <c r="J42" i="26"/>
  <c r="I42" i="26"/>
  <c r="H42" i="26"/>
  <c r="K41" i="26"/>
  <c r="K56" i="26" s="1"/>
  <c r="J41" i="26"/>
  <c r="I41" i="26"/>
  <c r="H41" i="26"/>
  <c r="H56" i="26" s="1"/>
  <c r="K35" i="26"/>
  <c r="J35" i="26"/>
  <c r="I35" i="26"/>
  <c r="H35" i="26"/>
  <c r="K34" i="26"/>
  <c r="J34" i="26"/>
  <c r="I34" i="26"/>
  <c r="H34" i="26"/>
  <c r="K33" i="26"/>
  <c r="J33" i="26"/>
  <c r="I33" i="26"/>
  <c r="H33" i="26"/>
  <c r="K32" i="26"/>
  <c r="J32" i="26"/>
  <c r="I32" i="26"/>
  <c r="H32" i="26"/>
  <c r="K31" i="26"/>
  <c r="J31" i="26"/>
  <c r="I31" i="26"/>
  <c r="H31" i="26"/>
  <c r="K30" i="26"/>
  <c r="J30" i="26"/>
  <c r="I30" i="26"/>
  <c r="H30" i="26"/>
  <c r="K29" i="26"/>
  <c r="J29" i="26"/>
  <c r="I29" i="26"/>
  <c r="H29" i="26"/>
  <c r="K28" i="26"/>
  <c r="J28" i="26"/>
  <c r="I28" i="26"/>
  <c r="H28" i="26"/>
  <c r="K27" i="26"/>
  <c r="J27" i="26"/>
  <c r="I27" i="26"/>
  <c r="H27" i="26"/>
  <c r="K26" i="26"/>
  <c r="J26" i="26"/>
  <c r="I26" i="26"/>
  <c r="H26" i="26"/>
  <c r="K25" i="26"/>
  <c r="J25" i="26"/>
  <c r="I25" i="26"/>
  <c r="H25" i="26"/>
  <c r="K24" i="26"/>
  <c r="J24" i="26"/>
  <c r="I24" i="26"/>
  <c r="H24" i="26"/>
  <c r="K23" i="26"/>
  <c r="J23" i="26"/>
  <c r="I23" i="26"/>
  <c r="H23" i="26"/>
  <c r="K22" i="26"/>
  <c r="K37" i="26" s="1"/>
  <c r="J22" i="26"/>
  <c r="I22" i="26"/>
  <c r="H22" i="26"/>
  <c r="H37" i="26" s="1"/>
  <c r="K16" i="26"/>
  <c r="J16" i="26"/>
  <c r="I16" i="26"/>
  <c r="H16" i="26"/>
  <c r="K15" i="26"/>
  <c r="J15" i="26"/>
  <c r="I15" i="26"/>
  <c r="H15" i="26"/>
  <c r="K14" i="26"/>
  <c r="J14" i="26"/>
  <c r="I14" i="26"/>
  <c r="H14" i="26"/>
  <c r="K13" i="26"/>
  <c r="J13" i="26"/>
  <c r="I13" i="26"/>
  <c r="H13" i="26"/>
  <c r="K12" i="26"/>
  <c r="J12" i="26"/>
  <c r="I12" i="26"/>
  <c r="H12" i="26"/>
  <c r="K11" i="26"/>
  <c r="J11" i="26"/>
  <c r="I11" i="26"/>
  <c r="H11" i="26"/>
  <c r="K10" i="26"/>
  <c r="J10" i="26"/>
  <c r="I10" i="26"/>
  <c r="H10" i="26"/>
  <c r="K9" i="26"/>
  <c r="J9" i="26"/>
  <c r="I9" i="26"/>
  <c r="H9" i="26"/>
  <c r="K8" i="26"/>
  <c r="J8" i="26"/>
  <c r="I8" i="26"/>
  <c r="H8" i="26"/>
  <c r="K7" i="26"/>
  <c r="J7" i="26"/>
  <c r="I7" i="26"/>
  <c r="H7" i="26"/>
  <c r="K6" i="26"/>
  <c r="J6" i="26"/>
  <c r="I6" i="26"/>
  <c r="H6" i="26"/>
  <c r="K5" i="26"/>
  <c r="J5" i="26"/>
  <c r="I5" i="26"/>
  <c r="H5" i="26"/>
  <c r="K4" i="26"/>
  <c r="J4" i="26"/>
  <c r="I4" i="26"/>
  <c r="H4" i="26"/>
  <c r="K3" i="26"/>
  <c r="K18" i="26" s="1"/>
  <c r="J3" i="26"/>
  <c r="I3" i="26"/>
  <c r="H3" i="26"/>
  <c r="H18" i="26" s="1"/>
  <c r="BY75" i="26"/>
  <c r="BX75" i="26"/>
  <c r="BW75" i="26"/>
  <c r="BW56" i="26"/>
  <c r="BX37" i="26"/>
  <c r="BS75" i="26"/>
  <c r="BR75" i="26"/>
  <c r="BS56" i="26"/>
  <c r="BR37" i="26"/>
  <c r="BS18" i="26"/>
  <c r="BM75" i="26"/>
  <c r="BL75" i="26"/>
  <c r="BM56" i="26"/>
  <c r="BM37" i="26"/>
  <c r="BL37" i="26"/>
  <c r="BK37" i="26"/>
  <c r="BK18" i="26"/>
  <c r="BF75" i="26"/>
  <c r="BG37" i="26"/>
  <c r="BA75" i="26"/>
  <c r="AZ75" i="26"/>
  <c r="BA56" i="26"/>
  <c r="AZ37" i="26"/>
  <c r="AU75" i="26"/>
  <c r="AT56" i="26"/>
  <c r="AU18" i="26"/>
  <c r="AT18" i="26"/>
  <c r="AO75" i="26"/>
  <c r="AO18" i="26"/>
  <c r="AI56" i="26"/>
  <c r="AG37" i="26"/>
  <c r="AB75" i="26"/>
  <c r="AC18" i="26"/>
  <c r="W56" i="26"/>
  <c r="P56" i="26"/>
  <c r="J18" i="26"/>
  <c r="E73" i="26"/>
  <c r="D73" i="26"/>
  <c r="C73" i="26"/>
  <c r="B73" i="26"/>
  <c r="E72" i="26"/>
  <c r="D72" i="26"/>
  <c r="C72" i="26"/>
  <c r="B72" i="26"/>
  <c r="E71" i="26"/>
  <c r="D71" i="26"/>
  <c r="C71" i="26"/>
  <c r="B71" i="26"/>
  <c r="E70" i="26"/>
  <c r="D70" i="26"/>
  <c r="C70" i="26"/>
  <c r="B70" i="26"/>
  <c r="E69" i="26"/>
  <c r="D69" i="26"/>
  <c r="C69" i="26"/>
  <c r="B69" i="26"/>
  <c r="E68" i="26"/>
  <c r="D68" i="26"/>
  <c r="C68" i="26"/>
  <c r="B68" i="26"/>
  <c r="E67" i="26"/>
  <c r="D67" i="26"/>
  <c r="C67" i="26"/>
  <c r="B67" i="26"/>
  <c r="E66" i="26"/>
  <c r="D66" i="26"/>
  <c r="C66" i="26"/>
  <c r="B66" i="26"/>
  <c r="E65" i="26"/>
  <c r="D65" i="26"/>
  <c r="C65" i="26"/>
  <c r="B65" i="26"/>
  <c r="E64" i="26"/>
  <c r="D64" i="26"/>
  <c r="C64" i="26"/>
  <c r="B64" i="26"/>
  <c r="E63" i="26"/>
  <c r="D63" i="26"/>
  <c r="C63" i="26"/>
  <c r="B63" i="26"/>
  <c r="E62" i="26"/>
  <c r="D62" i="26"/>
  <c r="C62" i="26"/>
  <c r="B62" i="26"/>
  <c r="E61" i="26"/>
  <c r="D61" i="26"/>
  <c r="C61" i="26"/>
  <c r="B61" i="26"/>
  <c r="E60" i="26"/>
  <c r="D60" i="26"/>
  <c r="C60" i="26"/>
  <c r="B60" i="26"/>
  <c r="E54" i="26"/>
  <c r="D54" i="26"/>
  <c r="C54" i="26"/>
  <c r="B54" i="26"/>
  <c r="E53" i="26"/>
  <c r="D53" i="26"/>
  <c r="C53" i="26"/>
  <c r="B53" i="26"/>
  <c r="E52" i="26"/>
  <c r="D52" i="26"/>
  <c r="C52" i="26"/>
  <c r="B52" i="26"/>
  <c r="E51" i="26"/>
  <c r="D51" i="26"/>
  <c r="C51" i="26"/>
  <c r="B51" i="26"/>
  <c r="E50" i="26"/>
  <c r="D50" i="26"/>
  <c r="C50" i="26"/>
  <c r="B50" i="26"/>
  <c r="E49" i="26"/>
  <c r="D49" i="26"/>
  <c r="C49" i="26"/>
  <c r="B49" i="26"/>
  <c r="E48" i="26"/>
  <c r="D48" i="26"/>
  <c r="C48" i="26"/>
  <c r="B48" i="26"/>
  <c r="E47" i="26"/>
  <c r="D47" i="26"/>
  <c r="C47" i="26"/>
  <c r="B47" i="26"/>
  <c r="E46" i="26"/>
  <c r="D46" i="26"/>
  <c r="C46" i="26"/>
  <c r="B46" i="26"/>
  <c r="E45" i="26"/>
  <c r="D45" i="26"/>
  <c r="C45" i="26"/>
  <c r="B45" i="26"/>
  <c r="E44" i="26"/>
  <c r="D44" i="26"/>
  <c r="C44" i="26"/>
  <c r="B44" i="26"/>
  <c r="E43" i="26"/>
  <c r="D43" i="26"/>
  <c r="C43" i="26"/>
  <c r="B43" i="26"/>
  <c r="E42" i="26"/>
  <c r="D42" i="26"/>
  <c r="C42" i="26"/>
  <c r="B42" i="26"/>
  <c r="E41" i="26"/>
  <c r="D41" i="26"/>
  <c r="C41" i="26"/>
  <c r="B41" i="26"/>
  <c r="E75" i="26"/>
  <c r="D75" i="26"/>
  <c r="E56" i="26"/>
  <c r="D5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37" i="26"/>
  <c r="D37" i="26"/>
  <c r="C37" i="26"/>
  <c r="B3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E9" i="26"/>
  <c r="D9" i="26"/>
  <c r="C9" i="26"/>
  <c r="B9" i="26"/>
  <c r="E8" i="26"/>
  <c r="D8" i="26"/>
  <c r="C8" i="26"/>
  <c r="B8" i="26"/>
  <c r="E7" i="26"/>
  <c r="D7" i="26"/>
  <c r="C7" i="26"/>
  <c r="B7" i="26"/>
  <c r="E6" i="26"/>
  <c r="D6" i="26"/>
  <c r="C6" i="26"/>
  <c r="B6" i="26"/>
  <c r="E5" i="26"/>
  <c r="D5" i="26"/>
  <c r="C5" i="26"/>
  <c r="B5" i="26"/>
  <c r="E4" i="26"/>
  <c r="D4" i="26"/>
  <c r="C4" i="26"/>
  <c r="B4" i="26"/>
  <c r="E3" i="26"/>
  <c r="E18" i="26" s="1"/>
  <c r="D3" i="26"/>
  <c r="D18" i="26" s="1"/>
  <c r="C3" i="26"/>
  <c r="C18" i="26" s="1"/>
  <c r="B3" i="26"/>
  <c r="B18" i="26" s="1"/>
  <c r="J56" i="26" l="1"/>
  <c r="BW37" i="26"/>
  <c r="J75" i="26"/>
  <c r="P37" i="26"/>
  <c r="P75" i="26"/>
  <c r="V18" i="26"/>
  <c r="V37" i="26"/>
  <c r="V56" i="26"/>
  <c r="V75" i="26"/>
  <c r="AB56" i="26"/>
  <c r="AH18" i="26"/>
  <c r="AJ18" i="26" s="1"/>
  <c r="D26" i="27" s="1"/>
  <c r="AH37" i="26"/>
  <c r="AH56" i="26"/>
  <c r="AH75" i="26"/>
  <c r="AN18" i="26"/>
  <c r="AP18" i="26" s="1"/>
  <c r="AN37" i="26"/>
  <c r="AN75" i="26"/>
  <c r="AT37" i="26"/>
  <c r="AT75" i="26"/>
  <c r="AV75" i="26" s="1"/>
  <c r="D37" i="27" s="1"/>
  <c r="AZ18" i="26"/>
  <c r="AZ56" i="26"/>
  <c r="BF18" i="26"/>
  <c r="BF56" i="26"/>
  <c r="BL56" i="26"/>
  <c r="BR18" i="26"/>
  <c r="BT18" i="26" s="1"/>
  <c r="D50" i="27" s="1"/>
  <c r="BX18" i="26"/>
  <c r="BX56" i="26"/>
  <c r="BZ56" i="26" s="1"/>
  <c r="AS18" i="26"/>
  <c r="AV18" i="26" s="1"/>
  <c r="D34" i="27" s="1"/>
  <c r="BE18" i="26"/>
  <c r="BH18" i="26" s="1"/>
  <c r="BE75" i="26"/>
  <c r="BH75" i="26" s="1"/>
  <c r="BK75" i="26"/>
  <c r="BN75" i="26" s="1"/>
  <c r="BQ56" i="26"/>
  <c r="BW18" i="26"/>
  <c r="BZ18" i="26" s="1"/>
  <c r="D54" i="27" s="1"/>
  <c r="BV75" i="26"/>
  <c r="BZ75" i="26" s="1"/>
  <c r="D57" i="27" s="1"/>
  <c r="BL18" i="26"/>
  <c r="BN18" i="26" s="1"/>
  <c r="BR56" i="26"/>
  <c r="BQ75" i="26"/>
  <c r="BT75" i="26" s="1"/>
  <c r="BF37" i="26"/>
  <c r="AB18" i="26"/>
  <c r="J37" i="26"/>
  <c r="B56" i="26"/>
  <c r="T18" i="26"/>
  <c r="AL56" i="26"/>
  <c r="B75" i="26"/>
  <c r="C75" i="26"/>
  <c r="I37" i="26"/>
  <c r="L37" i="26" s="1"/>
  <c r="I56" i="26"/>
  <c r="L56" i="26" s="1"/>
  <c r="D12" i="27" s="1"/>
  <c r="U37" i="26"/>
  <c r="U75" i="26"/>
  <c r="X75" i="26" s="1"/>
  <c r="E21" i="27" s="1"/>
  <c r="AS75" i="26"/>
  <c r="AY75" i="26"/>
  <c r="BB75" i="26" s="1"/>
  <c r="D41" i="27" s="1"/>
  <c r="BE37" i="26"/>
  <c r="BH37" i="26" s="1"/>
  <c r="BE56" i="26"/>
  <c r="BH56" i="26" s="1"/>
  <c r="AS56" i="26"/>
  <c r="AV56" i="26" s="1"/>
  <c r="D36" i="27" s="1"/>
  <c r="AN56" i="26"/>
  <c r="AM56" i="26"/>
  <c r="AM37" i="26"/>
  <c r="AP37" i="26" s="1"/>
  <c r="AB37" i="26"/>
  <c r="O18" i="26"/>
  <c r="I75" i="26"/>
  <c r="I18" i="26"/>
  <c r="L18" i="26" s="1"/>
  <c r="T56" i="26"/>
  <c r="X56" i="26" s="1"/>
  <c r="E20" i="27" s="1"/>
  <c r="N18" i="26"/>
  <c r="U18" i="26"/>
  <c r="AY56" i="26"/>
  <c r="AY37" i="26"/>
  <c r="BB37" i="26" s="1"/>
  <c r="AG75" i="26"/>
  <c r="AJ75" i="26" s="1"/>
  <c r="D29" i="27" s="1"/>
  <c r="AA37" i="26"/>
  <c r="N56" i="26"/>
  <c r="C56" i="26"/>
  <c r="AG56" i="26"/>
  <c r="AJ56" i="26" s="1"/>
  <c r="E28" i="27" s="1"/>
  <c r="AA18" i="26"/>
  <c r="O75" i="26"/>
  <c r="R75" i="26" s="1"/>
  <c r="E17" i="27" s="1"/>
  <c r="O56" i="26"/>
  <c r="O37" i="26"/>
  <c r="BZ37" i="26"/>
  <c r="BT37" i="26"/>
  <c r="D51" i="27" s="1"/>
  <c r="BN56" i="26"/>
  <c r="D48" i="27" s="1"/>
  <c r="BN37" i="26"/>
  <c r="D47" i="27" s="1"/>
  <c r="BB18" i="26"/>
  <c r="AV37" i="26"/>
  <c r="D35" i="27" s="1"/>
  <c r="AP75" i="26"/>
  <c r="D33" i="27" s="1"/>
  <c r="AJ37" i="26"/>
  <c r="D27" i="27" s="1"/>
  <c r="AD75" i="26"/>
  <c r="D25" i="27" s="1"/>
  <c r="AD56" i="26"/>
  <c r="D24" i="27" s="1"/>
  <c r="F37" i="26"/>
  <c r="F18" i="26"/>
  <c r="BT56" i="26" l="1"/>
  <c r="D52" i="27" s="1"/>
  <c r="R37" i="26"/>
  <c r="F15" i="27" s="1"/>
  <c r="L75" i="26"/>
  <c r="D13" i="27" s="1"/>
  <c r="X37" i="26"/>
  <c r="D19" i="27" s="1"/>
  <c r="F56" i="26"/>
  <c r="E8" i="27" s="1"/>
  <c r="AD18" i="26"/>
  <c r="G22" i="27" s="1"/>
  <c r="F75" i="26"/>
  <c r="D9" i="27" s="1"/>
  <c r="X18" i="26"/>
  <c r="F18" i="27" s="1"/>
  <c r="AP56" i="26"/>
  <c r="D32" i="27" s="1"/>
  <c r="AD37" i="26"/>
  <c r="G23" i="27" s="1"/>
  <c r="R18" i="26"/>
  <c r="D14" i="27" s="1"/>
  <c r="R56" i="26"/>
  <c r="E16" i="27" s="1"/>
  <c r="BB56" i="26"/>
  <c r="E40" i="27" s="1"/>
  <c r="E15" i="27"/>
  <c r="G57" i="27"/>
  <c r="F57" i="27"/>
  <c r="E57" i="27"/>
  <c r="G56" i="27"/>
  <c r="E56" i="27"/>
  <c r="F56" i="27"/>
  <c r="D56" i="27"/>
  <c r="G55" i="27"/>
  <c r="F55" i="27"/>
  <c r="E55" i="27"/>
  <c r="D55" i="27"/>
  <c r="G54" i="27"/>
  <c r="F54" i="27"/>
  <c r="E54" i="27"/>
  <c r="G53" i="27"/>
  <c r="E53" i="27"/>
  <c r="F53" i="27"/>
  <c r="D53" i="27"/>
  <c r="G52" i="27"/>
  <c r="G51" i="27"/>
  <c r="F51" i="27"/>
  <c r="E51" i="27"/>
  <c r="G50" i="27"/>
  <c r="F50" i="27"/>
  <c r="E50" i="27"/>
  <c r="G49" i="27"/>
  <c r="E49" i="27"/>
  <c r="F49" i="27"/>
  <c r="D49" i="27"/>
  <c r="G48" i="27"/>
  <c r="E48" i="27"/>
  <c r="F48" i="27"/>
  <c r="G47" i="27"/>
  <c r="F47" i="27"/>
  <c r="E47" i="27"/>
  <c r="G46" i="27"/>
  <c r="F46" i="27"/>
  <c r="E46" i="27"/>
  <c r="D46" i="27"/>
  <c r="G45" i="27"/>
  <c r="F45" i="27"/>
  <c r="E45" i="27"/>
  <c r="D45" i="27"/>
  <c r="G44" i="27"/>
  <c r="F44" i="27"/>
  <c r="E44" i="27"/>
  <c r="D44" i="27"/>
  <c r="G43" i="27"/>
  <c r="E43" i="27"/>
  <c r="F43" i="27"/>
  <c r="D43" i="27"/>
  <c r="G42" i="27"/>
  <c r="E42" i="27"/>
  <c r="F42" i="27"/>
  <c r="D42" i="27"/>
  <c r="G41" i="27"/>
  <c r="F41" i="27"/>
  <c r="E41" i="27"/>
  <c r="G39" i="27"/>
  <c r="D39" i="27"/>
  <c r="F39" i="27"/>
  <c r="E39" i="27"/>
  <c r="G38" i="27"/>
  <c r="E38" i="27"/>
  <c r="F38" i="27"/>
  <c r="D38" i="27"/>
  <c r="G37" i="27"/>
  <c r="F37" i="27"/>
  <c r="E37" i="27"/>
  <c r="G36" i="27"/>
  <c r="F36" i="27"/>
  <c r="E36" i="27"/>
  <c r="G35" i="27"/>
  <c r="F35" i="27"/>
  <c r="E35" i="27"/>
  <c r="G34" i="27"/>
  <c r="E34" i="27"/>
  <c r="F34" i="27"/>
  <c r="G33" i="27"/>
  <c r="F33" i="27"/>
  <c r="E33" i="27"/>
  <c r="G31" i="27"/>
  <c r="E31" i="27"/>
  <c r="F31" i="27"/>
  <c r="D31" i="27"/>
  <c r="G30" i="27"/>
  <c r="F30" i="27"/>
  <c r="E30" i="27"/>
  <c r="D30" i="27"/>
  <c r="G29" i="27"/>
  <c r="E29" i="27"/>
  <c r="F29" i="27"/>
  <c r="G28" i="27"/>
  <c r="D28" i="27"/>
  <c r="F28" i="27"/>
  <c r="G27" i="27"/>
  <c r="F27" i="27"/>
  <c r="E27" i="27"/>
  <c r="G26" i="27"/>
  <c r="F26" i="27"/>
  <c r="E26" i="27"/>
  <c r="G25" i="27"/>
  <c r="E25" i="27"/>
  <c r="F25" i="27"/>
  <c r="G24" i="27"/>
  <c r="E24" i="27"/>
  <c r="F24" i="27"/>
  <c r="D22" i="27"/>
  <c r="G21" i="27"/>
  <c r="D21" i="27"/>
  <c r="F21" i="27"/>
  <c r="G20" i="27"/>
  <c r="F20" i="27"/>
  <c r="D20" i="27"/>
  <c r="G17" i="27"/>
  <c r="D17" i="27"/>
  <c r="F17" i="27"/>
  <c r="G15" i="27"/>
  <c r="D15" i="27"/>
  <c r="G12" i="27"/>
  <c r="E12" i="27"/>
  <c r="F12" i="27"/>
  <c r="G11" i="27"/>
  <c r="F11" i="27"/>
  <c r="E11" i="27"/>
  <c r="D11" i="27"/>
  <c r="G10" i="27"/>
  <c r="F10" i="27"/>
  <c r="E10" i="27"/>
  <c r="D10" i="27"/>
  <c r="G7" i="27"/>
  <c r="F7" i="27"/>
  <c r="D7" i="27"/>
  <c r="E7" i="27"/>
  <c r="G6" i="27"/>
  <c r="F6" i="27"/>
  <c r="E6" i="27"/>
  <c r="D6" i="27"/>
  <c r="E52" i="27" l="1"/>
  <c r="F52" i="27"/>
  <c r="D8" i="27"/>
  <c r="E19" i="27"/>
  <c r="F14" i="27"/>
  <c r="G19" i="27"/>
  <c r="F13" i="27"/>
  <c r="E22" i="27"/>
  <c r="F19" i="27"/>
  <c r="G8" i="27"/>
  <c r="E13" i="27"/>
  <c r="G13" i="27"/>
  <c r="F32" i="27"/>
  <c r="D18" i="27"/>
  <c r="G14" i="27"/>
  <c r="E9" i="27"/>
  <c r="F8" i="27"/>
  <c r="F22" i="27"/>
  <c r="E18" i="27"/>
  <c r="G18" i="27"/>
  <c r="F9" i="27"/>
  <c r="G9" i="27"/>
  <c r="E32" i="27"/>
  <c r="G32" i="27"/>
  <c r="G16" i="27"/>
  <c r="F23" i="27"/>
  <c r="D16" i="27"/>
  <c r="E14" i="27"/>
  <c r="F16" i="27"/>
  <c r="E23" i="27"/>
  <c r="D23" i="27"/>
  <c r="F40" i="27"/>
  <c r="D40" i="27"/>
  <c r="G40" i="27"/>
</calcChain>
</file>

<file path=xl/comments1.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深谷市</author>
  </authors>
  <commentList>
    <comment ref="B2" authorId="0" shapeId="0">
      <text>
        <r>
          <rPr>
            <b/>
            <sz val="9"/>
            <color indexed="81"/>
            <rFont val="ＭＳ Ｐゴシック"/>
            <family val="3"/>
            <charset val="128"/>
          </rPr>
          <t>深谷市:</t>
        </r>
        <r>
          <rPr>
            <sz val="9"/>
            <color indexed="81"/>
            <rFont val="ＭＳ Ｐゴシック"/>
            <family val="3"/>
            <charset val="128"/>
          </rPr>
          <t xml:space="preserve">
</t>
        </r>
      </text>
    </comment>
  </commentList>
</comments>
</file>

<file path=xl/sharedStrings.xml><?xml version="1.0" encoding="utf-8"?>
<sst xmlns="http://schemas.openxmlformats.org/spreadsheetml/2006/main" count="2476" uniqueCount="153">
  <si>
    <t>深谷市立大寄小学校</t>
    <rPh sb="0" eb="2">
      <t>フカヤ</t>
    </rPh>
    <rPh sb="2" eb="4">
      <t>シリツ</t>
    </rPh>
    <rPh sb="4" eb="6">
      <t>オオヨ</t>
    </rPh>
    <rPh sb="6" eb="7">
      <t>ショウ</t>
    </rPh>
    <rPh sb="7" eb="9">
      <t>ガッコウ</t>
    </rPh>
    <phoneticPr fontId="2"/>
  </si>
  <si>
    <t>№</t>
    <phoneticPr fontId="2"/>
  </si>
  <si>
    <t>質　　問　　項　　目</t>
    <rPh sb="0" eb="1">
      <t>シツ</t>
    </rPh>
    <rPh sb="3" eb="4">
      <t>トイ</t>
    </rPh>
    <rPh sb="6" eb="7">
      <t>コウ</t>
    </rPh>
    <rPh sb="9" eb="10">
      <t>メ</t>
    </rPh>
    <phoneticPr fontId="2"/>
  </si>
  <si>
    <t>評　　　価</t>
    <rPh sb="0" eb="1">
      <t>ヒョウ</t>
    </rPh>
    <rPh sb="4" eb="5">
      <t>アタイ</t>
    </rPh>
    <phoneticPr fontId="2"/>
  </si>
  <si>
    <t>Ａ</t>
    <phoneticPr fontId="2"/>
  </si>
  <si>
    <t>Ｃ</t>
    <phoneticPr fontId="2"/>
  </si>
  <si>
    <t>児童は、「はい」という返事や「です、ます」をつける等、場に応じた言葉遣いをしている。</t>
    <rPh sb="0" eb="2">
      <t>ジドウ</t>
    </rPh>
    <rPh sb="11" eb="13">
      <t>ヘンジ</t>
    </rPh>
    <rPh sb="25" eb="26">
      <t>ナド</t>
    </rPh>
    <rPh sb="27" eb="28">
      <t>バ</t>
    </rPh>
    <rPh sb="29" eb="30">
      <t>オウ</t>
    </rPh>
    <rPh sb="32" eb="35">
      <t>コトバヅカ</t>
    </rPh>
    <phoneticPr fontId="2"/>
  </si>
  <si>
    <t>Ｅ組織運営</t>
    <rPh sb="1" eb="3">
      <t>ソシキ</t>
    </rPh>
    <rPh sb="3" eb="5">
      <t>ウンエイ</t>
    </rPh>
    <phoneticPr fontId="2"/>
  </si>
  <si>
    <t>学校では、「学校が好きだ。」と言える子どもが育っている。</t>
    <rPh sb="0" eb="2">
      <t>ガッコウ</t>
    </rPh>
    <rPh sb="6" eb="8">
      <t>ガッコウ</t>
    </rPh>
    <rPh sb="9" eb="10">
      <t>ス</t>
    </rPh>
    <rPh sb="15" eb="16">
      <t>イ</t>
    </rPh>
    <rPh sb="18" eb="19">
      <t>コ</t>
    </rPh>
    <rPh sb="22" eb="23">
      <t>ソダ</t>
    </rPh>
    <phoneticPr fontId="2"/>
  </si>
  <si>
    <t>Ａ確かな学力の定着</t>
    <rPh sb="1" eb="2">
      <t>タシ</t>
    </rPh>
    <rPh sb="4" eb="6">
      <t>ガクリョク</t>
    </rPh>
    <rPh sb="7" eb="9">
      <t>テイチャク</t>
    </rPh>
    <phoneticPr fontId="2"/>
  </si>
  <si>
    <t>児童は、友達や教職員・来校者等に進んであいさつをしている。</t>
    <rPh sb="0" eb="2">
      <t>ジドウ</t>
    </rPh>
    <rPh sb="4" eb="6">
      <t>トモダチ</t>
    </rPh>
    <rPh sb="7" eb="10">
      <t>キョウショクイン</t>
    </rPh>
    <rPh sb="11" eb="14">
      <t>ライコウシャ</t>
    </rPh>
    <rPh sb="14" eb="15">
      <t>トウ</t>
    </rPh>
    <rPh sb="16" eb="17">
      <t>スス</t>
    </rPh>
    <phoneticPr fontId="2"/>
  </si>
  <si>
    <t>Ｂ豊かな人間性の育成</t>
    <rPh sb="1" eb="2">
      <t>ユタ</t>
    </rPh>
    <rPh sb="4" eb="7">
      <t>ニンゲンセイ</t>
    </rPh>
    <rPh sb="8" eb="10">
      <t>イクセイ</t>
    </rPh>
    <phoneticPr fontId="2"/>
  </si>
  <si>
    <t>Ｃ健康・体力の向上</t>
    <rPh sb="1" eb="3">
      <t>ケンコウ</t>
    </rPh>
    <rPh sb="4" eb="6">
      <t>タイリョク</t>
    </rPh>
    <rPh sb="7" eb="9">
      <t>コウジョウ</t>
    </rPh>
    <phoneticPr fontId="2"/>
  </si>
  <si>
    <t>Ｆ深谷市学校教育ビジョン</t>
    <rPh sb="1" eb="4">
      <t>フカヤシ</t>
    </rPh>
    <rPh sb="4" eb="6">
      <t>ガッコウ</t>
    </rPh>
    <rPh sb="6" eb="8">
      <t>キョウイク</t>
    </rPh>
    <phoneticPr fontId="2"/>
  </si>
  <si>
    <t>　</t>
    <phoneticPr fontId="2"/>
  </si>
  <si>
    <t>氏名</t>
    <phoneticPr fontId="2"/>
  </si>
  <si>
    <t>児童は、時間や整理整頓など集団生活に必要なきまりや約束を守ろうとしている。</t>
    <rPh sb="0" eb="2">
      <t>ジドウ</t>
    </rPh>
    <rPh sb="4" eb="6">
      <t>ジカン</t>
    </rPh>
    <rPh sb="7" eb="11">
      <t>セイリセイトン</t>
    </rPh>
    <rPh sb="13" eb="15">
      <t>シュウダン</t>
    </rPh>
    <rPh sb="15" eb="17">
      <t>セイカツ</t>
    </rPh>
    <rPh sb="18" eb="20">
      <t>ヒツヨウ</t>
    </rPh>
    <rPh sb="25" eb="27">
      <t>ヤクソク</t>
    </rPh>
    <rPh sb="28" eb="29">
      <t>マモ</t>
    </rPh>
    <phoneticPr fontId="1"/>
  </si>
  <si>
    <t>Ｄ</t>
  </si>
  <si>
    <t>・</t>
    <phoneticPr fontId="1"/>
  </si>
  <si>
    <t>評価のめやすは右の表のとおりです</t>
  </si>
  <si>
    <t>「児童は……」、「学校は……」で始まる質問については児童や学校全般を振り返り総合的に評価します。</t>
    <phoneticPr fontId="1"/>
  </si>
  <si>
    <t>記入の仕方</t>
    <rPh sb="0" eb="2">
      <t>キニュウ</t>
    </rPh>
    <rPh sb="3" eb="5">
      <t>シカタ</t>
    </rPh>
    <phoneticPr fontId="2"/>
  </si>
  <si>
    <t>Ａ</t>
    <phoneticPr fontId="1"/>
  </si>
  <si>
    <t>Ｂ</t>
    <phoneticPr fontId="1"/>
  </si>
  <si>
    <t>→</t>
  </si>
  <si>
    <t>→</t>
    <phoneticPr fontId="1"/>
  </si>
  <si>
    <t>児童は、思いやりをもち友達のよさや努力を認め合って、好ましい人間関係を築こうとしている。</t>
    <rPh sb="0" eb="2">
      <t>ジドウ</t>
    </rPh>
    <rPh sb="4" eb="5">
      <t>オモ</t>
    </rPh>
    <rPh sb="11" eb="13">
      <t>トモダチ</t>
    </rPh>
    <rPh sb="17" eb="19">
      <t>ドリョク</t>
    </rPh>
    <rPh sb="20" eb="21">
      <t>ミト</t>
    </rPh>
    <rPh sb="22" eb="23">
      <t>ア</t>
    </rPh>
    <rPh sb="26" eb="27">
      <t>コノ</t>
    </rPh>
    <rPh sb="30" eb="32">
      <t>ニンゲン</t>
    </rPh>
    <rPh sb="32" eb="34">
      <t>カンケイ</t>
    </rPh>
    <rPh sb="35" eb="36">
      <t>キズ</t>
    </rPh>
    <phoneticPr fontId="2"/>
  </si>
  <si>
    <t>学校は、子どもの良さや可能性を認め、子どもたちに夢とこころざしを育むようにしている。</t>
    <rPh sb="4" eb="5">
      <t>コ</t>
    </rPh>
    <rPh sb="8" eb="9">
      <t>ヨ</t>
    </rPh>
    <rPh sb="11" eb="14">
      <t>カノウセイ</t>
    </rPh>
    <rPh sb="15" eb="16">
      <t>ミト</t>
    </rPh>
    <rPh sb="18" eb="19">
      <t>コ</t>
    </rPh>
    <rPh sb="24" eb="25">
      <t>ユメ</t>
    </rPh>
    <rPh sb="32" eb="33">
      <t>ハグク</t>
    </rPh>
    <phoneticPr fontId="2"/>
  </si>
  <si>
    <t>学校は、まごころと思いやりの心を育み、社会の中で助け合い、支え合えるようにしている。</t>
    <rPh sb="9" eb="10">
      <t>オモ</t>
    </rPh>
    <rPh sb="14" eb="15">
      <t>ココロ</t>
    </rPh>
    <rPh sb="16" eb="17">
      <t>ハグク</t>
    </rPh>
    <rPh sb="19" eb="21">
      <t>シャカイ</t>
    </rPh>
    <rPh sb="22" eb="23">
      <t>ナカ</t>
    </rPh>
    <rPh sb="24" eb="25">
      <t>タス</t>
    </rPh>
    <rPh sb="26" eb="27">
      <t>ア</t>
    </rPh>
    <rPh sb="29" eb="30">
      <t>ササ</t>
    </rPh>
    <rPh sb="31" eb="32">
      <t>ア</t>
    </rPh>
    <phoneticPr fontId="2"/>
  </si>
  <si>
    <t>学校は、タテの連携（幼保中）とヨコ（地域・応援団）の連携を図っている。</t>
    <rPh sb="0" eb="2">
      <t>ガッコウ</t>
    </rPh>
    <rPh sb="7" eb="9">
      <t>レンケイ</t>
    </rPh>
    <rPh sb="10" eb="11">
      <t>ヨウ</t>
    </rPh>
    <rPh sb="11" eb="12">
      <t>ホ</t>
    </rPh>
    <rPh sb="12" eb="13">
      <t>チュウ</t>
    </rPh>
    <rPh sb="18" eb="20">
      <t>チイキ</t>
    </rPh>
    <rPh sb="21" eb="24">
      <t>オウエンダン</t>
    </rPh>
    <rPh sb="26" eb="28">
      <t>レンケイ</t>
    </rPh>
    <rPh sb="29" eb="30">
      <t>ハカ</t>
    </rPh>
    <phoneticPr fontId="1"/>
  </si>
  <si>
    <t>「教職員は……」で始まる質問については、自分自身を振り返って評価します</t>
    <phoneticPr fontId="1"/>
  </si>
  <si>
    <t>教職員は、「特別の教科　道徳」を中心に道徳教育の推進に努めている。</t>
    <rPh sb="0" eb="3">
      <t>キョウショクイン</t>
    </rPh>
    <rPh sb="6" eb="8">
      <t>トクベツ</t>
    </rPh>
    <rPh sb="9" eb="11">
      <t>キョウカ</t>
    </rPh>
    <rPh sb="12" eb="14">
      <t>ドウトク</t>
    </rPh>
    <rPh sb="16" eb="18">
      <t>チュウシン</t>
    </rPh>
    <rPh sb="19" eb="21">
      <t>ドウトク</t>
    </rPh>
    <rPh sb="21" eb="23">
      <t>キョウイク</t>
    </rPh>
    <rPh sb="24" eb="26">
      <t>スイシン</t>
    </rPh>
    <rPh sb="27" eb="28">
      <t>ツト</t>
    </rPh>
    <phoneticPr fontId="1"/>
  </si>
  <si>
    <t>Ｃ</t>
    <phoneticPr fontId="2"/>
  </si>
  <si>
    <t>Ｄ</t>
    <phoneticPr fontId="2"/>
  </si>
  <si>
    <t>改善策の提案等</t>
    <rPh sb="0" eb="2">
      <t>カイゼン</t>
    </rPh>
    <rPh sb="2" eb="3">
      <t>サク</t>
    </rPh>
    <rPh sb="4" eb="6">
      <t>テイアン</t>
    </rPh>
    <rPh sb="6" eb="7">
      <t>トウ</t>
    </rPh>
    <phoneticPr fontId="2"/>
  </si>
  <si>
    <t>改善策の提案等の欄は、自由記述とします。</t>
    <rPh sb="8" eb="9">
      <t>ラン</t>
    </rPh>
    <rPh sb="11" eb="13">
      <t>ジユウ</t>
    </rPh>
    <rPh sb="13" eb="15">
      <t>キジュツ</t>
    </rPh>
    <phoneticPr fontId="1"/>
  </si>
  <si>
    <t>よくあてはまる　</t>
    <phoneticPr fontId="1"/>
  </si>
  <si>
    <t>あてはまる</t>
    <phoneticPr fontId="1"/>
  </si>
  <si>
    <t>あまりあてはまらない</t>
    <phoneticPr fontId="1"/>
  </si>
  <si>
    <t>あてはまらない</t>
    <phoneticPr fontId="1"/>
  </si>
  <si>
    <t>児童は、読み、書き、計算などの基礎基本が定着している。</t>
    <rPh sb="0" eb="2">
      <t>ジドウ</t>
    </rPh>
    <rPh sb="4" eb="5">
      <t>ヨ</t>
    </rPh>
    <rPh sb="7" eb="8">
      <t>カ</t>
    </rPh>
    <rPh sb="10" eb="12">
      <t>ケイサン</t>
    </rPh>
    <rPh sb="15" eb="17">
      <t>キソ</t>
    </rPh>
    <rPh sb="17" eb="19">
      <t>キホン</t>
    </rPh>
    <rPh sb="20" eb="22">
      <t>テイチャク</t>
    </rPh>
    <phoneticPr fontId="1"/>
  </si>
  <si>
    <t>教職員は、わかる授業を目指し、発問・板書・学び方を（姿勢、ノート指導）の工夫している。</t>
    <rPh sb="0" eb="3">
      <t>キョウショクイン</t>
    </rPh>
    <phoneticPr fontId="1"/>
  </si>
  <si>
    <t>教職員は、学習意欲・理解を高めるためのＩＣＴを活用した授業実践に努めている。</t>
    <rPh sb="0" eb="3">
      <t>キョウショクイン</t>
    </rPh>
    <rPh sb="32" eb="33">
      <t>ツト</t>
    </rPh>
    <phoneticPr fontId="2"/>
  </si>
  <si>
    <t>児童は、自分の考えや思いを伝えたりまとめたりして取り組んでいる。</t>
    <rPh sb="0" eb="2">
      <t>ジドウ</t>
    </rPh>
    <phoneticPr fontId="1"/>
  </si>
  <si>
    <t>児童は、宿題を含めた家庭学習に進んで取り組んでいる。</t>
    <phoneticPr fontId="1"/>
  </si>
  <si>
    <t>教職員は、児童による授業評価等を活かし、児童にとって分かりやすい授業になるよう工夫改善している。</t>
    <rPh sb="20" eb="22">
      <t>ジドウ</t>
    </rPh>
    <rPh sb="39" eb="41">
      <t>クフウ</t>
    </rPh>
    <rPh sb="41" eb="43">
      <t>カイゼン</t>
    </rPh>
    <phoneticPr fontId="1"/>
  </si>
  <si>
    <t>教職員は、深谷市授業スタンダードの定着が図っている。</t>
    <phoneticPr fontId="2"/>
  </si>
  <si>
    <t>教職員は、一人一人の児童に役割を持たせ、周りから認められる経験を意図的に増やし、学級の中での満足感を高める。</t>
    <rPh sb="0" eb="3">
      <t>キョウショクイン</t>
    </rPh>
    <phoneticPr fontId="1"/>
  </si>
  <si>
    <t>学校は、いじめは絶対に許さない強い信念をもち、見逃しゼロ、早期発見・解決、認知した場合は迅速な対応に努めている。</t>
    <rPh sb="50" eb="51">
      <t>ツト</t>
    </rPh>
    <phoneticPr fontId="2"/>
  </si>
  <si>
    <t>学校は、６つの誓いの日(ハートの日)の取り組みを充実させ豊かな心を育んでいる。</t>
    <rPh sb="0" eb="2">
      <t>ガッコウ</t>
    </rPh>
    <rPh sb="28" eb="29">
      <t>ユタ</t>
    </rPh>
    <rPh sb="31" eb="32">
      <t>ココロ</t>
    </rPh>
    <rPh sb="33" eb="34">
      <t>ハグク</t>
    </rPh>
    <phoneticPr fontId="1"/>
  </si>
  <si>
    <t>学校は、みんなで取り組む行事を充実させ、楽しい行事づくりに努め、児童が人との関わりをよりよく築けるよう活動を工夫している。</t>
    <rPh sb="0" eb="2">
      <t>ガッコウ</t>
    </rPh>
    <rPh sb="32" eb="34">
      <t>ジドウ</t>
    </rPh>
    <rPh sb="35" eb="36">
      <t>ヒト</t>
    </rPh>
    <rPh sb="38" eb="39">
      <t>カカ</t>
    </rPh>
    <rPh sb="46" eb="47">
      <t>キズ</t>
    </rPh>
    <rPh sb="51" eb="53">
      <t>カツドウ</t>
    </rPh>
    <rPh sb="54" eb="56">
      <t>クフウ</t>
    </rPh>
    <phoneticPr fontId="2"/>
  </si>
  <si>
    <t>教職員は、定期的な児童に係る情報共有の場をつくり組織的な対応を図る</t>
    <phoneticPr fontId="1"/>
  </si>
  <si>
    <t>教職員は、小さなことでも報告・連絡・相談・確認・見届けをし、家庭への連絡や相談に適切に対応している。</t>
    <phoneticPr fontId="1"/>
  </si>
  <si>
    <t>教職員は、通常学級においても特別支援教育を積極的に進め、児童の障害の状態を踏まえ、反復学習を重視するなど一人一人の伸長を図っている。</t>
    <rPh sb="28" eb="30">
      <t>ジドウ</t>
    </rPh>
    <phoneticPr fontId="1"/>
  </si>
  <si>
    <t>学校は、特別支援学級の弾力的な運用など特別支援教育の推進に努める対応している。</t>
    <rPh sb="0" eb="2">
      <t>ガッコウ</t>
    </rPh>
    <phoneticPr fontId="1"/>
  </si>
  <si>
    <t>児童は、外遊びや業間運動を充実させ、体力向上に向けて意欲的に取り組んでいる。</t>
    <rPh sb="0" eb="2">
      <t>ジドウ</t>
    </rPh>
    <phoneticPr fontId="2"/>
  </si>
  <si>
    <t>学校は、自らの健康に関心をもち、積極的に健康増進に努める児童の育成（カリエスフリー６０％　バランスよい朝食３５％）に取り組んでいる。</t>
    <rPh sb="58" eb="59">
      <t>ト</t>
    </rPh>
    <rPh sb="60" eb="61">
      <t>ク</t>
    </rPh>
    <phoneticPr fontId="2"/>
  </si>
  <si>
    <t>学校は、安心安全への危機管理を徹底し、想定外をなくし、事故防止に努めている。</t>
    <phoneticPr fontId="1"/>
  </si>
  <si>
    <t>学校は、家庭と協力し、早寝・早起き・朝ご飯・朝うんちなど、基本的生活習慣の育成に努めている。</t>
    <rPh sb="0" eb="2">
      <t>ガッコウ</t>
    </rPh>
    <rPh sb="4" eb="6">
      <t>カテイ</t>
    </rPh>
    <rPh sb="7" eb="9">
      <t>キョウリョク</t>
    </rPh>
    <rPh sb="11" eb="13">
      <t>ハヤネ</t>
    </rPh>
    <rPh sb="14" eb="16">
      <t>ハヤオ</t>
    </rPh>
    <rPh sb="18" eb="19">
      <t>アサ</t>
    </rPh>
    <rPh sb="20" eb="21">
      <t>ハン</t>
    </rPh>
    <rPh sb="22" eb="23">
      <t>アサ</t>
    </rPh>
    <rPh sb="29" eb="32">
      <t>キホンテキ</t>
    </rPh>
    <rPh sb="32" eb="34">
      <t>セイカツ</t>
    </rPh>
    <rPh sb="34" eb="36">
      <t>シュウカン</t>
    </rPh>
    <rPh sb="37" eb="39">
      <t>イクセイ</t>
    </rPh>
    <rPh sb="40" eb="41">
      <t>ツト</t>
    </rPh>
    <phoneticPr fontId="2"/>
  </si>
  <si>
    <t>学校は、学校行事・学級活動を通して、一人一人が責任をもち、最後までがんばる児童を育成している。</t>
    <rPh sb="40" eb="42">
      <t>イクセイ</t>
    </rPh>
    <phoneticPr fontId="1"/>
  </si>
  <si>
    <t>学校は、危険を回避するなど安全な行動がとれる児童を育成している。</t>
    <rPh sb="0" eb="2">
      <t>ガッコウ</t>
    </rPh>
    <rPh sb="25" eb="27">
      <t>イクセイ</t>
    </rPh>
    <phoneticPr fontId="1"/>
  </si>
  <si>
    <t>学校はルールマナーを守り安全に登下校している児童を育成している。</t>
    <rPh sb="0" eb="2">
      <t>ガッコウ</t>
    </rPh>
    <rPh sb="22" eb="24">
      <t>ジドウ</t>
    </rPh>
    <rPh sb="25" eb="27">
      <t>イクセイ</t>
    </rPh>
    <phoneticPr fontId="1"/>
  </si>
  <si>
    <t>学校は、ＴＴや少人数学習の指導法の工夫改善に努めている。</t>
    <rPh sb="0" eb="2">
      <t>ガッコウ</t>
    </rPh>
    <phoneticPr fontId="2"/>
  </si>
  <si>
    <t>学校運営協議会との緊密な連携を図り、開かれた学校づくりに努め、小規模校の強みを生かした教育に取り組んでいる。</t>
    <rPh sb="0" eb="7">
      <t>ガッコウウンエイキョウギカイ</t>
    </rPh>
    <rPh sb="46" eb="47">
      <t>ト</t>
    </rPh>
    <rPh sb="48" eb="49">
      <t>ク</t>
    </rPh>
    <phoneticPr fontId="1"/>
  </si>
  <si>
    <t>学校は、総合的な学習の時間を充実させ、けやき祭りにむけての取組や日頃の授業では探究的な学習の充実を図っている。</t>
    <rPh sb="0" eb="2">
      <t>ガッコウ</t>
    </rPh>
    <rPh sb="29" eb="31">
      <t>トリクミ</t>
    </rPh>
    <rPh sb="32" eb="34">
      <t>ヒゴロ</t>
    </rPh>
    <rPh sb="35" eb="37">
      <t>ジュギョウ</t>
    </rPh>
    <phoneticPr fontId="1"/>
  </si>
  <si>
    <t>学校は、外国語活動の推進させ、担任が中心となりＡＬＴやＥＡＴと連携し、外国語に親しむとともにコミュニケーション能力の素地を養うことに努めている。</t>
    <rPh sb="0" eb="2">
      <t>ガッコウ</t>
    </rPh>
    <rPh sb="66" eb="67">
      <t>ツト</t>
    </rPh>
    <phoneticPr fontId="1"/>
  </si>
  <si>
    <t>学校は、外国語活動を推進させ、教科化に向けた研修の充実を図っている。</t>
    <phoneticPr fontId="1"/>
  </si>
  <si>
    <t>学校は、情報教育を充実させ、児童に情報機器（コンピュータ）の基本的な操作技能を身につけさせている。</t>
    <rPh sb="14" eb="16">
      <t>ジドウ</t>
    </rPh>
    <phoneticPr fontId="1"/>
  </si>
  <si>
    <t>学校は、情報教育を充実させ、児童にプログラミング的思考を育む教育を推進しいてる。</t>
    <rPh sb="14" eb="16">
      <t>ジドウ</t>
    </rPh>
    <phoneticPr fontId="1"/>
  </si>
  <si>
    <t>学校は、学校司書と連携し図書館の利用を高め、読書に親しむ活動の推進し、児童の読書量を増やしている。</t>
    <rPh sb="0" eb="2">
      <t>ガッコウ</t>
    </rPh>
    <rPh sb="35" eb="37">
      <t>ジドウ</t>
    </rPh>
    <rPh sb="38" eb="41">
      <t>ドクショリョウ</t>
    </rPh>
    <rPh sb="42" eb="43">
      <t>フ</t>
    </rPh>
    <phoneticPr fontId="1"/>
  </si>
  <si>
    <t>学校は、学校便りやホームページ等で教育活動について情報提供している。</t>
    <rPh sb="0" eb="2">
      <t>ガッコウ</t>
    </rPh>
    <rPh sb="4" eb="5">
      <t>ガク</t>
    </rPh>
    <rPh sb="5" eb="6">
      <t>コウ</t>
    </rPh>
    <rPh sb="6" eb="7">
      <t>ダヨ</t>
    </rPh>
    <rPh sb="15" eb="16">
      <t>トウ</t>
    </rPh>
    <rPh sb="17" eb="19">
      <t>キョウイク</t>
    </rPh>
    <rPh sb="19" eb="21">
      <t>カツドウ</t>
    </rPh>
    <rPh sb="25" eb="27">
      <t>ジョウホウ</t>
    </rPh>
    <rPh sb="27" eb="29">
      <t>テイキョウ</t>
    </rPh>
    <phoneticPr fontId="1"/>
  </si>
  <si>
    <t>学校は、地域・保護者からの問い合わせに誠実に接している</t>
    <rPh sb="0" eb="2">
      <t>ガツコウ</t>
    </rPh>
    <rPh sb="4" eb="6">
      <t>チイキ</t>
    </rPh>
    <rPh sb="7" eb="10">
      <t>ホゴシャ</t>
    </rPh>
    <rPh sb="13" eb="14">
      <t>ト</t>
    </rPh>
    <rPh sb="15" eb="16">
      <t>ア</t>
    </rPh>
    <rPh sb="19" eb="21">
      <t>セイジツ</t>
    </rPh>
    <rPh sb="22" eb="23">
      <t>セッ</t>
    </rPh>
    <phoneticPr fontId="1"/>
  </si>
  <si>
    <t>学校は、幼稚園や中学校との円滑な接続のため、積極的に交流を図っている。</t>
    <rPh sb="4" eb="7">
      <t>ヨウチエン</t>
    </rPh>
    <rPh sb="8" eb="11">
      <t>チュウガッコウ</t>
    </rPh>
    <rPh sb="13" eb="15">
      <t>エンカツ</t>
    </rPh>
    <rPh sb="16" eb="18">
      <t>セツゾク</t>
    </rPh>
    <rPh sb="22" eb="25">
      <t>セッキョクテキ</t>
    </rPh>
    <rPh sb="26" eb="28">
      <t>コウリュウ</t>
    </rPh>
    <rPh sb="29" eb="30">
      <t>ハカ</t>
    </rPh>
    <phoneticPr fontId="1"/>
  </si>
  <si>
    <t>学校は、文書の管理や個人情報の保護に努めている。</t>
    <rPh sb="4" eb="6">
      <t>ブンショ</t>
    </rPh>
    <rPh sb="7" eb="9">
      <t>カンリ</t>
    </rPh>
    <rPh sb="10" eb="12">
      <t>コジン</t>
    </rPh>
    <rPh sb="12" eb="14">
      <t>ジョウホウ</t>
    </rPh>
    <rPh sb="15" eb="17">
      <t>ホゴ</t>
    </rPh>
    <rPh sb="18" eb="19">
      <t>ツト</t>
    </rPh>
    <phoneticPr fontId="1"/>
  </si>
  <si>
    <t>学校は、教職員が担当する仕事を自覚し互いに協力して進めている。</t>
    <rPh sb="4" eb="7">
      <t>キョウショクイン</t>
    </rPh>
    <rPh sb="8" eb="10">
      <t>タントウ</t>
    </rPh>
    <rPh sb="12" eb="14">
      <t>シゴト</t>
    </rPh>
    <rPh sb="15" eb="17">
      <t>ジカク</t>
    </rPh>
    <rPh sb="18" eb="19">
      <t>タガ</t>
    </rPh>
    <rPh sb="21" eb="23">
      <t>キョウリョク</t>
    </rPh>
    <rPh sb="25" eb="26">
      <t>スス</t>
    </rPh>
    <phoneticPr fontId="1"/>
  </si>
  <si>
    <t>Ｄ保護者・地域との連携協力</t>
    <rPh sb="1" eb="4">
      <t>ホゴシャ</t>
    </rPh>
    <rPh sb="5" eb="7">
      <t>チイキ</t>
    </rPh>
    <rPh sb="9" eb="11">
      <t>レンケイ</t>
    </rPh>
    <rPh sb="11" eb="13">
      <t>キョウリョク</t>
    </rPh>
    <phoneticPr fontId="2"/>
  </si>
  <si>
    <t>学校は、働く意義や友だちと協力することの大切さに気づき、豊かな人間性を育む教育を推進している。</t>
    <rPh sb="0" eb="2">
      <t>ガツコウ</t>
    </rPh>
    <rPh sb="37" eb="39">
      <t>キョウイク</t>
    </rPh>
    <rPh sb="40" eb="42">
      <t>スイシン</t>
    </rPh>
    <phoneticPr fontId="2"/>
  </si>
  <si>
    <t>各質問項目について、ＡＢＣＤの欄から１つ選びに「１」を入力します。</t>
    <rPh sb="20" eb="21">
      <t>エラ</t>
    </rPh>
    <rPh sb="28" eb="29">
      <t>リョク</t>
    </rPh>
    <phoneticPr fontId="1"/>
  </si>
  <si>
    <t>１つ選び入力</t>
    <rPh sb="2" eb="3">
      <t>エラ</t>
    </rPh>
    <rPh sb="4" eb="6">
      <t>ニュウリョク</t>
    </rPh>
    <phoneticPr fontId="1"/>
  </si>
  <si>
    <t>共有→学校評価→前期学校評価教職員→自分のお名前のシートに入力　
７月２５日(木)〆切</t>
    <rPh sb="0" eb="2">
      <t>キョウユウ</t>
    </rPh>
    <rPh sb="3" eb="7">
      <t>ガッコウヒョウカ</t>
    </rPh>
    <rPh sb="8" eb="10">
      <t>ゼンキ</t>
    </rPh>
    <rPh sb="10" eb="12">
      <t>ガッコウ</t>
    </rPh>
    <rPh sb="12" eb="14">
      <t>ヒョウカ</t>
    </rPh>
    <rPh sb="14" eb="17">
      <t>キョウショクイン</t>
    </rPh>
    <rPh sb="18" eb="20">
      <t>ジブン</t>
    </rPh>
    <rPh sb="22" eb="24">
      <t>ナマエ</t>
    </rPh>
    <rPh sb="29" eb="31">
      <t>ニュウリョク</t>
    </rPh>
    <rPh sb="34" eb="35">
      <t>ガツ</t>
    </rPh>
    <rPh sb="37" eb="38">
      <t>ニチ</t>
    </rPh>
    <rPh sb="39" eb="40">
      <t>モク</t>
    </rPh>
    <rPh sb="41" eb="43">
      <t>シメキリ</t>
    </rPh>
    <phoneticPr fontId="1"/>
  </si>
  <si>
    <t>学校は、総合的な学習の時間を充実させ、体験的な学習を通して、学ぶことの楽しさやおもしろさを味わわせ、学習意欲を高めさせている。</t>
    <rPh sb="0" eb="2">
      <t>ガッコウ</t>
    </rPh>
    <phoneticPr fontId="1"/>
  </si>
  <si>
    <t>学校は、読書月間をさらに充実させ読書に親しむ習慣づくりを図っている。</t>
    <rPh sb="0" eb="2">
      <t>ガッコウ</t>
    </rPh>
    <phoneticPr fontId="1"/>
  </si>
  <si>
    <t>教職員は、人権感覚を磨き児童の人権を尊重した指導を行っている。</t>
    <rPh sb="0" eb="3">
      <t>キョウショクイン</t>
    </rPh>
    <rPh sb="12" eb="14">
      <t>ジドウ</t>
    </rPh>
    <rPh sb="22" eb="24">
      <t>シドウ</t>
    </rPh>
    <rPh sb="25" eb="26">
      <t>オコナ</t>
    </rPh>
    <phoneticPr fontId="2"/>
  </si>
  <si>
    <t>教職員は、６校のあたりまえ、生徒指導の小中連携の充実を図っている。</t>
    <phoneticPr fontId="1"/>
  </si>
  <si>
    <t>学校は、安全で美しい環境、落ち着いた環境づくりに努めている。</t>
    <phoneticPr fontId="1"/>
  </si>
  <si>
    <t>学校教育目標具現化に向けて各教職員が何に取り組んだらいいのかわかる。</t>
    <rPh sb="0" eb="2">
      <t>ガッコウ</t>
    </rPh>
    <rPh sb="2" eb="4">
      <t>キョウイク</t>
    </rPh>
    <rPh sb="4" eb="6">
      <t>モクヒョウ</t>
    </rPh>
    <rPh sb="6" eb="7">
      <t>グ</t>
    </rPh>
    <rPh sb="7" eb="8">
      <t>ゲン</t>
    </rPh>
    <rPh sb="8" eb="9">
      <t>カ</t>
    </rPh>
    <rPh sb="10" eb="11">
      <t>ム</t>
    </rPh>
    <rPh sb="13" eb="14">
      <t>カク</t>
    </rPh>
    <rPh sb="14" eb="17">
      <t>キョウショクイン</t>
    </rPh>
    <rPh sb="18" eb="19">
      <t>ナニ</t>
    </rPh>
    <rPh sb="20" eb="21">
      <t>ト</t>
    </rPh>
    <rPh sb="22" eb="23">
      <t>ク</t>
    </rPh>
    <phoneticPr fontId="1"/>
  </si>
  <si>
    <t>「深谷の子６つの誓い」の取組の推進に努めている。</t>
    <rPh sb="1" eb="3">
      <t>フカヤ</t>
    </rPh>
    <rPh sb="4" eb="5">
      <t>コ</t>
    </rPh>
    <rPh sb="8" eb="9">
      <t>チカ</t>
    </rPh>
    <rPh sb="12" eb="14">
      <t>トリクミ</t>
    </rPh>
    <rPh sb="15" eb="17">
      <t>スイシン</t>
    </rPh>
    <rPh sb="18" eb="19">
      <t>ツト</t>
    </rPh>
    <phoneticPr fontId="1"/>
  </si>
  <si>
    <r>
      <t>　　　</t>
    </r>
    <r>
      <rPr>
        <b/>
        <sz val="18"/>
        <rFont val="ＭＳ 明朝"/>
        <family val="1"/>
        <charset val="128"/>
      </rPr>
      <t>令和元年度　前期　学校評価（自己評価）シ−ト</t>
    </r>
    <r>
      <rPr>
        <b/>
        <sz val="12"/>
        <rFont val="ＭＳ 明朝"/>
        <family val="1"/>
        <charset val="128"/>
      </rPr>
      <t>　</t>
    </r>
    <r>
      <rPr>
        <b/>
        <sz val="12"/>
        <color rgb="FFFF0000"/>
        <rFont val="ＭＳ 明朝"/>
        <family val="1"/>
        <charset val="128"/>
      </rPr>
      <t>案　　　　内容等何かありましたらお知らせください</t>
    </r>
    <rPh sb="3" eb="5">
      <t>レイワ</t>
    </rPh>
    <rPh sb="5" eb="6">
      <t>ガン</t>
    </rPh>
    <rPh sb="6" eb="8">
      <t>ネンド</t>
    </rPh>
    <rPh sb="9" eb="11">
      <t>ゼンキ</t>
    </rPh>
    <rPh sb="12" eb="14">
      <t>ガッコウ</t>
    </rPh>
    <rPh sb="14" eb="16">
      <t>ヒョウカ</t>
    </rPh>
    <rPh sb="17" eb="19">
      <t>ジコ</t>
    </rPh>
    <rPh sb="19" eb="21">
      <t>ヒョウカ</t>
    </rPh>
    <rPh sb="26" eb="27">
      <t>アン</t>
    </rPh>
    <rPh sb="31" eb="33">
      <t>ナイヨウ</t>
    </rPh>
    <rPh sb="33" eb="34">
      <t>トウ</t>
    </rPh>
    <rPh sb="34" eb="35">
      <t>ナニ</t>
    </rPh>
    <rPh sb="43" eb="44">
      <t>シ</t>
    </rPh>
    <phoneticPr fontId="2"/>
  </si>
  <si>
    <t>B</t>
    <phoneticPr fontId="1"/>
  </si>
  <si>
    <t>D</t>
    <phoneticPr fontId="1"/>
  </si>
  <si>
    <t>校長</t>
    <rPh sb="0" eb="2">
      <t>コウチョウ</t>
    </rPh>
    <phoneticPr fontId="1"/>
  </si>
  <si>
    <t>教頭</t>
    <rPh sb="0" eb="2">
      <t>キョウトウ</t>
    </rPh>
    <phoneticPr fontId="1"/>
  </si>
  <si>
    <t>教務主任</t>
    <rPh sb="0" eb="2">
      <t>キョウム</t>
    </rPh>
    <rPh sb="2" eb="4">
      <t>シュニン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</si>
  <si>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</si>
  <si>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</si>
  <si>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</si>
  <si>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</si>
  <si>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</si>
  <si>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</si>
  <si>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少人数</t>
    <rPh sb="0" eb="3">
      <t>ショウニンズウ</t>
    </rPh>
    <phoneticPr fontId="1"/>
  </si>
  <si>
    <t>養護</t>
    <rPh sb="0" eb="2">
      <t>ヨウゴ</t>
    </rPh>
    <phoneticPr fontId="1"/>
  </si>
  <si>
    <t>事務</t>
    <rPh sb="0" eb="2">
      <t>ジム</t>
    </rPh>
    <phoneticPr fontId="1"/>
  </si>
  <si>
    <t>けやき１</t>
    <phoneticPr fontId="1"/>
  </si>
  <si>
    <t>けやき２</t>
    <phoneticPr fontId="1"/>
  </si>
  <si>
    <t>A</t>
    <phoneticPr fontId="1"/>
  </si>
  <si>
    <t>C</t>
    <phoneticPr fontId="1"/>
  </si>
  <si>
    <t>Ｆ深谷市学校教育
ビジョン</t>
    <rPh sb="1" eb="4">
      <t>フカヤシ</t>
    </rPh>
    <rPh sb="4" eb="6">
      <t>ガッコウ</t>
    </rPh>
    <rPh sb="6" eb="8">
      <t>キョウイク</t>
    </rPh>
    <phoneticPr fontId="2"/>
  </si>
  <si>
    <t>Ｄ保護者・地域との
連携協力</t>
    <rPh sb="1" eb="4">
      <t>ホゴシャ</t>
    </rPh>
    <rPh sb="5" eb="7">
      <t>チイキ</t>
    </rPh>
    <rPh sb="10" eb="12">
      <t>レンケイ</t>
    </rPh>
    <rPh sb="12" eb="14">
      <t>キョウリョク</t>
    </rPh>
    <phoneticPr fontId="2"/>
  </si>
  <si>
    <t>A：よくあてはまる　B：あてはまる　C：あまりあてはまらない　D：あてはまらない</t>
  </si>
  <si>
    <t>（回答数</t>
  </si>
  <si>
    <t>名：単位％）</t>
    <rPh sb="0" eb="1">
      <t>メイ</t>
    </rPh>
    <rPh sb="2" eb="4">
      <t>タンイ</t>
    </rPh>
    <phoneticPr fontId="1"/>
  </si>
  <si>
    <t>木村績男</t>
    <rPh sb="0" eb="2">
      <t>キムラ</t>
    </rPh>
    <rPh sb="2" eb="4">
      <t>セキオ</t>
    </rPh>
    <phoneticPr fontId="1"/>
  </si>
  <si>
    <t>髙田</t>
    <rPh sb="0" eb="2">
      <t>タカダ</t>
    </rPh>
    <phoneticPr fontId="1"/>
  </si>
  <si>
    <t>土田　浩子</t>
    <rPh sb="0" eb="2">
      <t>ツチダ</t>
    </rPh>
    <rPh sb="3" eb="5">
      <t>ヒロコ</t>
    </rPh>
    <phoneticPr fontId="1"/>
  </si>
  <si>
    <t>栗原　慶多</t>
    <rPh sb="0" eb="2">
      <t>クリハラ</t>
    </rPh>
    <rPh sb="3" eb="4">
      <t>ケイ</t>
    </rPh>
    <rPh sb="4" eb="5">
      <t>タ</t>
    </rPh>
    <phoneticPr fontId="1"/>
  </si>
  <si>
    <t>けやき１</t>
    <phoneticPr fontId="1"/>
  </si>
  <si>
    <t>けやき２</t>
    <phoneticPr fontId="1"/>
  </si>
  <si>
    <t>仙波　とし江</t>
    <rPh sb="0" eb="2">
      <t>センバ</t>
    </rPh>
    <rPh sb="5" eb="6">
      <t>エ</t>
    </rPh>
    <phoneticPr fontId="1"/>
  </si>
  <si>
    <t>小嶋智美</t>
    <rPh sb="0" eb="2">
      <t>コジマ</t>
    </rPh>
    <rPh sb="2" eb="4">
      <t>トモミ</t>
    </rPh>
    <phoneticPr fontId="1"/>
  </si>
  <si>
    <t>吉田　絵美</t>
    <rPh sb="0" eb="2">
      <t>ヨシダ</t>
    </rPh>
    <rPh sb="3" eb="5">
      <t>エミ</t>
    </rPh>
    <phoneticPr fontId="1"/>
  </si>
  <si>
    <t>新井　良典</t>
    <rPh sb="0" eb="2">
      <t>アライ</t>
    </rPh>
    <rPh sb="3" eb="4">
      <t>リョウ</t>
    </rPh>
    <rPh sb="4" eb="5">
      <t>テン</t>
    </rPh>
    <phoneticPr fontId="1"/>
  </si>
  <si>
    <t>高木　陽</t>
    <rPh sb="0" eb="2">
      <t>タカギ</t>
    </rPh>
    <rPh sb="3" eb="4">
      <t>ヨウ</t>
    </rPh>
    <phoneticPr fontId="1"/>
  </si>
  <si>
    <t>鈴木　智子</t>
    <rPh sb="0" eb="2">
      <t>スズキ</t>
    </rPh>
    <rPh sb="3" eb="5">
      <t>トモコ</t>
    </rPh>
    <phoneticPr fontId="1"/>
  </si>
  <si>
    <t>飯塚　明子</t>
    <rPh sb="0" eb="2">
      <t>イイヅカ</t>
    </rPh>
    <rPh sb="3" eb="5">
      <t>アキコ</t>
    </rPh>
    <phoneticPr fontId="1"/>
  </si>
  <si>
    <t>強瀬加代子</t>
    <rPh sb="0" eb="2">
      <t>コワセ</t>
    </rPh>
    <rPh sb="2" eb="5">
      <t>カヨコ</t>
    </rPh>
    <phoneticPr fontId="1"/>
  </si>
  <si>
    <t>難波　宙見</t>
    <rPh sb="0" eb="2">
      <t>ナンバ</t>
    </rPh>
    <rPh sb="3" eb="5">
      <t>ヒロミ</t>
    </rPh>
    <phoneticPr fontId="1"/>
  </si>
  <si>
    <t>以前よりは改善されていると感じるが、今一歩感はある</t>
    <rPh sb="0" eb="2">
      <t>イゼン</t>
    </rPh>
    <rPh sb="5" eb="7">
      <t>カイゼン</t>
    </rPh>
    <rPh sb="13" eb="14">
      <t>カン</t>
    </rPh>
    <rPh sb="18" eb="19">
      <t>イマ</t>
    </rPh>
    <rPh sb="19" eb="21">
      <t>イッポ</t>
    </rPh>
    <rPh sb="21" eb="22">
      <t>カン</t>
    </rPh>
    <phoneticPr fontId="1"/>
  </si>
  <si>
    <r>
      <t>　　　</t>
    </r>
    <r>
      <rPr>
        <b/>
        <sz val="18"/>
        <rFont val="ＭＳ 明朝"/>
        <family val="1"/>
        <charset val="128"/>
      </rPr>
      <t>令和元年度　後期　学校評価（自己評価）シ−ト</t>
    </r>
    <r>
      <rPr>
        <b/>
        <sz val="12"/>
        <rFont val="ＭＳ 明朝"/>
        <family val="1"/>
        <charset val="128"/>
      </rPr>
      <t>　</t>
    </r>
    <r>
      <rPr>
        <b/>
        <sz val="12"/>
        <color rgb="FFFF0000"/>
        <rFont val="ＭＳ 明朝"/>
        <family val="1"/>
        <charset val="128"/>
      </rPr>
      <t>案　　　　内容等何かありましたらお知らせください</t>
    </r>
    <rPh sb="3" eb="5">
      <t>レイワ</t>
    </rPh>
    <rPh sb="5" eb="6">
      <t>ガン</t>
    </rPh>
    <rPh sb="6" eb="8">
      <t>ネンド</t>
    </rPh>
    <rPh sb="9" eb="11">
      <t>コウキ</t>
    </rPh>
    <rPh sb="12" eb="14">
      <t>ガッコウ</t>
    </rPh>
    <rPh sb="14" eb="16">
      <t>ヒョウカ</t>
    </rPh>
    <rPh sb="17" eb="19">
      <t>ジコ</t>
    </rPh>
    <rPh sb="19" eb="21">
      <t>ヒョウカ</t>
    </rPh>
    <rPh sb="26" eb="27">
      <t>アン</t>
    </rPh>
    <rPh sb="31" eb="33">
      <t>ナイヨウ</t>
    </rPh>
    <rPh sb="33" eb="34">
      <t>トウ</t>
    </rPh>
    <rPh sb="34" eb="35">
      <t>ナニ</t>
    </rPh>
    <rPh sb="43" eb="44">
      <t>シ</t>
    </rPh>
    <phoneticPr fontId="2"/>
  </si>
  <si>
    <t>算数や理科に組み込まれる考え方としてどのように組み込んでいくか
の研修が必要である。</t>
    <rPh sb="0" eb="2">
      <t>サンスウ</t>
    </rPh>
    <rPh sb="3" eb="5">
      <t>リカ</t>
    </rPh>
    <rPh sb="6" eb="7">
      <t>ク</t>
    </rPh>
    <rPh sb="8" eb="9">
      <t>コ</t>
    </rPh>
    <rPh sb="12" eb="13">
      <t>カンガ</t>
    </rPh>
    <rPh sb="14" eb="15">
      <t>カタ</t>
    </rPh>
    <rPh sb="23" eb="24">
      <t>ク</t>
    </rPh>
    <rPh sb="25" eb="26">
      <t>コ</t>
    </rPh>
    <rPh sb="33" eb="35">
      <t>ケンシュウ</t>
    </rPh>
    <rPh sb="36" eb="38">
      <t>ヒツヨウ</t>
    </rPh>
    <phoneticPr fontId="1"/>
  </si>
  <si>
    <t>３年生は野菜の学習であったが、野菜を育てる畑が確保されていないため、体験的な活動が行えなかった。</t>
    <rPh sb="1" eb="3">
      <t>ネンセイ</t>
    </rPh>
    <rPh sb="4" eb="6">
      <t>ヤサイ</t>
    </rPh>
    <rPh sb="7" eb="9">
      <t>ガクシュウ</t>
    </rPh>
    <rPh sb="15" eb="17">
      <t>ヤサイ</t>
    </rPh>
    <rPh sb="18" eb="19">
      <t>ソダ</t>
    </rPh>
    <rPh sb="21" eb="22">
      <t>ハタケ</t>
    </rPh>
    <rPh sb="23" eb="25">
      <t>カクホ</t>
    </rPh>
    <rPh sb="34" eb="37">
      <t>タイケンテキ</t>
    </rPh>
    <rPh sb="38" eb="40">
      <t>カツドウ</t>
    </rPh>
    <rPh sb="41" eb="42">
      <t>オコナ</t>
    </rPh>
    <phoneticPr fontId="1"/>
  </si>
  <si>
    <t>廊下は無言でと指導しているが、先生とすれ違ったら挨拶はするという指導はするべきだと思う。</t>
    <rPh sb="0" eb="2">
      <t>ロウカ</t>
    </rPh>
    <rPh sb="3" eb="5">
      <t>ムゴン</t>
    </rPh>
    <rPh sb="7" eb="9">
      <t>シドウ</t>
    </rPh>
    <rPh sb="15" eb="17">
      <t>センセイ</t>
    </rPh>
    <rPh sb="20" eb="21">
      <t>チガ</t>
    </rPh>
    <rPh sb="24" eb="26">
      <t>アイサツ</t>
    </rPh>
    <rPh sb="32" eb="34">
      <t>シドウ</t>
    </rPh>
    <rPh sb="41" eb="42">
      <t>オモ</t>
    </rPh>
    <phoneticPr fontId="1"/>
  </si>
  <si>
    <t>少人数担当には、指導の継続性をもたせるため、一学年につき一人の少人数担当が適している。指導書も、学年２冊ずつしかないので、少人数担当が２人いると指導書が足りない状況となる。</t>
    <rPh sb="0" eb="3">
      <t>ショウニンズウ</t>
    </rPh>
    <rPh sb="3" eb="5">
      <t>タントウ</t>
    </rPh>
    <rPh sb="8" eb="10">
      <t>シドウ</t>
    </rPh>
    <rPh sb="11" eb="14">
      <t>ケイゾクセイ</t>
    </rPh>
    <rPh sb="22" eb="23">
      <t>ヒト</t>
    </rPh>
    <rPh sb="23" eb="25">
      <t>ガクネン</t>
    </rPh>
    <rPh sb="28" eb="30">
      <t>ヒトリ</t>
    </rPh>
    <rPh sb="31" eb="34">
      <t>ショウニンズウ</t>
    </rPh>
    <rPh sb="34" eb="36">
      <t>タントウ</t>
    </rPh>
    <rPh sb="37" eb="38">
      <t>テキ</t>
    </rPh>
    <rPh sb="43" eb="46">
      <t>シドウショ</t>
    </rPh>
    <rPh sb="48" eb="50">
      <t>ガクネン</t>
    </rPh>
    <rPh sb="51" eb="52">
      <t>サツ</t>
    </rPh>
    <rPh sb="61" eb="64">
      <t>ショウニンズウ</t>
    </rPh>
    <rPh sb="64" eb="66">
      <t>タントウ</t>
    </rPh>
    <rPh sb="68" eb="69">
      <t>ニン</t>
    </rPh>
    <rPh sb="72" eb="75">
      <t>シドウショ</t>
    </rPh>
    <rPh sb="76" eb="77">
      <t>タ</t>
    </rPh>
    <rPh sb="80" eb="82">
      <t>ジョウキョウ</t>
    </rPh>
    <phoneticPr fontId="1"/>
  </si>
  <si>
    <t>指導はしているが、児童の実態によりトラブルが起こっていると思う。</t>
    <rPh sb="0" eb="2">
      <t>シドウ</t>
    </rPh>
    <rPh sb="9" eb="11">
      <t>ジドウ</t>
    </rPh>
    <rPh sb="12" eb="14">
      <t>ジッタイ</t>
    </rPh>
    <rPh sb="22" eb="23">
      <t>オ</t>
    </rPh>
    <rPh sb="29" eb="30">
      <t>オモ</t>
    </rPh>
    <phoneticPr fontId="1"/>
  </si>
  <si>
    <t>学習のどの場面でプログラミング的思考を働かせる活動を行えばよいのか検討したい。</t>
    <rPh sb="0" eb="2">
      <t>ガクシュウ</t>
    </rPh>
    <rPh sb="5" eb="7">
      <t>バメン</t>
    </rPh>
    <rPh sb="15" eb="16">
      <t>テキ</t>
    </rPh>
    <rPh sb="16" eb="18">
      <t>シコウ</t>
    </rPh>
    <rPh sb="19" eb="20">
      <t>ハタラ</t>
    </rPh>
    <rPh sb="23" eb="25">
      <t>カツドウ</t>
    </rPh>
    <rPh sb="26" eb="27">
      <t>オコナ</t>
    </rPh>
    <rPh sb="33" eb="35">
      <t>ケントウ</t>
    </rPh>
    <phoneticPr fontId="1"/>
  </si>
  <si>
    <t>令和元年度後期　学校評価　教職員アンケート</t>
    <rPh sb="0" eb="2">
      <t>レイワ</t>
    </rPh>
    <rPh sb="2" eb="5">
      <t>ガンネンド</t>
    </rPh>
    <rPh sb="5" eb="7">
      <t>コウキ</t>
    </rPh>
    <rPh sb="8" eb="10">
      <t>ガッコウ</t>
    </rPh>
    <rPh sb="10" eb="12">
      <t>ヒョウカ</t>
    </rPh>
    <rPh sb="13" eb="16">
      <t>キョウショクイン</t>
    </rPh>
    <phoneticPr fontId="1"/>
  </si>
  <si>
    <t>改善策</t>
    <rPh sb="0" eb="3">
      <t>カイゼンサク</t>
    </rPh>
    <phoneticPr fontId="1"/>
  </si>
  <si>
    <t>A-7</t>
    <phoneticPr fontId="1"/>
  </si>
  <si>
    <t>A-9</t>
    <phoneticPr fontId="1"/>
  </si>
  <si>
    <t>A-14</t>
    <phoneticPr fontId="1"/>
  </si>
  <si>
    <t>B-17</t>
    <phoneticPr fontId="1"/>
  </si>
  <si>
    <t>B-18</t>
    <phoneticPr fontId="1"/>
  </si>
  <si>
    <t>B-21</t>
    <phoneticPr fontId="1"/>
  </si>
  <si>
    <t>C-38</t>
    <phoneticPr fontId="1"/>
  </si>
  <si>
    <t>少人数担当には、指導の継続性をもたせるため、一学年につき一人の少人数担当が適している。指導書も、学年２冊ずつしかないので、少人数担当が２人いると指導書が足りない状況となる。</t>
  </si>
  <si>
    <t>３年生は野菜の学習であったが、野菜を育てる畑が確保されていないため、体験的な活動が行えなかった。</t>
  </si>
  <si>
    <t>算数や理科に組み込まれる考え方としてどのように組み込んでいくか
の研修が必要である。</t>
  </si>
  <si>
    <t>学習のどの場面でプログラミング的思考を働かせる活動を行えばよいのか検討したい。</t>
  </si>
  <si>
    <t>廊下は無言でと指導しているが、先生とすれ違ったら挨拶はするという指導はするべきだと思う。</t>
  </si>
  <si>
    <t>以前よりは改善されていると感じるが、今一歩感はある</t>
  </si>
  <si>
    <t>子どもによって呼名の仕方が違っているのはよくないと思う。全教職員で、どの子に対しても「〇〇さん」で徹底したい。（人権感覚プログラム　チェックシートより）</t>
  </si>
  <si>
    <t>指導はしているが、児童の実態によりトラブルが起こっていると思う。</t>
  </si>
  <si>
    <t>子どもによって呼名の仕方が違っているのはよくないと思う。全教職員で、どの子に対しても「〇〇さん」で徹底したい。</t>
    <rPh sb="0" eb="1">
      <t>コ</t>
    </rPh>
    <rPh sb="7" eb="9">
      <t>コメイ</t>
    </rPh>
    <rPh sb="10" eb="12">
      <t>シカタ</t>
    </rPh>
    <rPh sb="13" eb="14">
      <t>チガ</t>
    </rPh>
    <rPh sb="25" eb="26">
      <t>オモ</t>
    </rPh>
    <rPh sb="28" eb="29">
      <t>ゼン</t>
    </rPh>
    <rPh sb="29" eb="32">
      <t>キョウショクイン</t>
    </rPh>
    <rPh sb="36" eb="37">
      <t>コ</t>
    </rPh>
    <rPh sb="38" eb="39">
      <t>タイ</t>
    </rPh>
    <rPh sb="49" eb="51">
      <t>テッテイ</t>
    </rPh>
    <phoneticPr fontId="1"/>
  </si>
  <si>
    <t>前期67% 後期 62%</t>
    <rPh sb="0" eb="2">
      <t>ゼンキ</t>
    </rPh>
    <rPh sb="6" eb="8">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</si>
</sst>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b/>
      <sz val="10"/>
      <name val="ＭＳ 明朝"/>
      <family val="1"/>
      <charset val="128"/>
    </font>
    <font>
      <b/>
      <sz val="10"/>
      <color theme="1"/>
      <name val="ＭＳ Ｐゴシック"/>
      <family val="2"/>
      <charset val="128"/>
      <scheme val="minor"/>
    </font>
    <font>
      <b/>
      <sz val="11"/>
      <name val="ＭＳ 明朝"/>
      <family val="1"/>
      <charset val="128"/>
    </font>
    <font>
      <b/>
      <sz val="12"/>
      <name val="ＭＳ 明朝"/>
      <family val="1"/>
      <charset val="128"/>
    </font>
    <font>
      <b/>
      <sz val="18"/>
      <name val="ＭＳ 明朝"/>
      <family val="1"/>
      <charset val="128"/>
    </font>
    <font>
      <sz val="9"/>
      <color indexed="81"/>
      <name val="ＭＳ Ｐゴシック"/>
      <family val="3"/>
      <charset val="128"/>
    </font>
    <font>
      <b/>
      <sz val="9"/>
      <color indexed="81"/>
      <name val="ＭＳ Ｐゴシック"/>
      <family val="3"/>
      <charset val="128"/>
    </font>
    <font>
      <b/>
      <sz val="14"/>
      <name val="ＭＳ 明朝"/>
      <family val="1"/>
      <charset val="128"/>
    </font>
    <font>
      <b/>
      <sz val="11"/>
      <color theme="1"/>
      <name val="ＭＳ Ｐゴシック"/>
      <family val="2"/>
      <charset val="128"/>
      <scheme val="minor"/>
    </font>
    <font>
      <sz val="12"/>
      <color theme="1"/>
      <name val="ＭＳ 明朝"/>
      <family val="1"/>
      <charset val="128"/>
    </font>
    <font>
      <b/>
      <sz val="12"/>
      <color theme="1"/>
      <name val="ＭＳ 明朝"/>
      <family val="1"/>
      <charset val="128"/>
    </font>
    <font>
      <b/>
      <sz val="12"/>
      <color theme="1"/>
      <name val="ＭＳ Ｐゴシック"/>
      <family val="2"/>
      <charset val="128"/>
      <scheme val="minor"/>
    </font>
    <font>
      <sz val="12"/>
      <name val="ＭＳ 明朝"/>
      <family val="1"/>
      <charset val="128"/>
    </font>
    <font>
      <b/>
      <sz val="12"/>
      <color rgb="FFFF0000"/>
      <name val="ＭＳ 明朝"/>
      <family val="1"/>
      <charset val="128"/>
    </font>
    <font>
      <b/>
      <sz val="14"/>
      <color rgb="FFFF0000"/>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name val="ＭＳ 明朝"/>
      <family val="1"/>
      <charset val="128"/>
    </font>
    <font>
      <sz val="10"/>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b/>
      <sz val="9"/>
      <name val="ＭＳ 明朝"/>
      <family val="1"/>
      <charset val="128"/>
    </font>
    <font>
      <b/>
      <sz val="10"/>
      <color theme="1"/>
      <name val="ＭＳ 明朝"/>
      <family val="1"/>
      <charset val="128"/>
    </font>
    <font>
      <b/>
      <sz val="10"/>
      <color theme="1"/>
      <name val="ＭＳ Ｐゴシック"/>
      <family val="3"/>
      <charset val="128"/>
      <scheme val="minor"/>
    </font>
    <font>
      <b/>
      <sz val="8"/>
      <name val="ＭＳ 明朝"/>
      <family val="1"/>
      <charset val="128"/>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s>
  <cellStyleXfs count="2">
    <xf numFmtId="0" fontId="0" fillId="0" borderId="0">
      <alignment vertical="center"/>
    </xf>
    <xf numFmtId="9" fontId="20" fillId="0" borderId="0" applyFont="0" applyFill="0" applyBorder="0" applyAlignment="0" applyProtection="0">
      <alignment vertical="center"/>
    </xf>
  </cellStyleXfs>
  <cellXfs count="249">
    <xf numFmtId="0" fontId="0" fillId="0" borderId="0" xfId="0">
      <alignment vertical="center"/>
    </xf>
    <xf numFmtId="0" fontId="4" fillId="0" borderId="0" xfId="0" applyFont="1">
      <alignment vertical="center"/>
    </xf>
    <xf numFmtId="0" fontId="3" fillId="0" borderId="7" xfId="0" applyFont="1" applyBorder="1">
      <alignment vertical="center"/>
    </xf>
    <xf numFmtId="0" fontId="3" fillId="0" borderId="0" xfId="0" applyFont="1" applyBorder="1">
      <alignment vertical="center"/>
    </xf>
    <xf numFmtId="0" fontId="3" fillId="0" borderId="16"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11"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23"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4" fillId="0" borderId="0" xfId="0" applyFont="1" applyBorder="1">
      <alignment vertical="center"/>
    </xf>
    <xf numFmtId="0" fontId="0" fillId="0" borderId="0" xfId="0" applyAlignment="1">
      <alignment vertical="center"/>
    </xf>
    <xf numFmtId="0" fontId="5" fillId="0" borderId="0" xfId="0" applyFont="1" applyBorder="1" applyAlignment="1">
      <alignment horizontal="right" vertical="top" readingOrder="1"/>
    </xf>
    <xf numFmtId="0" fontId="6" fillId="0" borderId="0" xfId="0" applyFont="1" applyBorder="1">
      <alignment vertical="center"/>
    </xf>
    <xf numFmtId="0" fontId="3" fillId="0" borderId="0" xfId="0" applyFont="1" applyBorder="1" applyAlignment="1">
      <alignment vertical="center" wrapText="1"/>
    </xf>
    <xf numFmtId="0" fontId="5" fillId="0" borderId="0" xfId="0" applyFont="1" applyBorder="1" applyAlignment="1">
      <alignment vertical="top" wrapText="1" readingOrder="1"/>
    </xf>
    <xf numFmtId="0" fontId="3" fillId="0" borderId="0" xfId="0" applyNumberFormat="1" applyFont="1" applyBorder="1" applyAlignment="1">
      <alignment vertical="top" wrapText="1"/>
    </xf>
    <xf numFmtId="0" fontId="0" fillId="0" borderId="0" xfId="0" applyBorder="1" applyAlignment="1">
      <alignment vertical="center" wrapText="1"/>
    </xf>
    <xf numFmtId="0" fontId="13" fillId="2" borderId="18" xfId="0" applyFont="1" applyFill="1" applyBorder="1" applyAlignment="1">
      <alignment vertical="center" wrapText="1"/>
    </xf>
    <xf numFmtId="0" fontId="11" fillId="0" borderId="0" xfId="0" applyFont="1" applyAlignment="1">
      <alignment vertical="center"/>
    </xf>
    <xf numFmtId="0" fontId="6" fillId="0" borderId="0" xfId="0"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lignment vertical="center"/>
    </xf>
    <xf numFmtId="0" fontId="14" fillId="0" borderId="0" xfId="0" applyFont="1" applyBorder="1">
      <alignment vertical="center"/>
    </xf>
    <xf numFmtId="0" fontId="6" fillId="0" borderId="6" xfId="0" applyFont="1" applyBorder="1" applyAlignment="1">
      <alignment vertical="center"/>
    </xf>
    <xf numFmtId="0" fontId="6" fillId="0" borderId="6" xfId="0" applyFont="1" applyBorder="1">
      <alignment vertical="center"/>
    </xf>
    <xf numFmtId="0" fontId="0" fillId="0" borderId="18" xfId="0" applyFill="1" applyBorder="1" applyAlignment="1">
      <alignment vertical="center" wrapText="1"/>
    </xf>
    <xf numFmtId="0" fontId="6" fillId="2" borderId="5" xfId="0" applyFont="1" applyFill="1" applyBorder="1">
      <alignment vertical="center"/>
    </xf>
    <xf numFmtId="0" fontId="6" fillId="2" borderId="5" xfId="0" applyFont="1" applyFill="1" applyBorder="1" applyAlignment="1">
      <alignment vertical="top" wrapText="1" readingOrder="1"/>
    </xf>
    <xf numFmtId="0" fontId="6" fillId="2" borderId="0" xfId="0" applyFont="1" applyFill="1" applyBorder="1" applyAlignment="1">
      <alignment vertical="top" readingOrder="1"/>
    </xf>
    <xf numFmtId="0" fontId="6" fillId="2" borderId="0" xfId="0" applyFont="1" applyFill="1" applyBorder="1" applyAlignment="1">
      <alignment vertical="top" wrapText="1" readingOrder="1"/>
    </xf>
    <xf numFmtId="0" fontId="15" fillId="2" borderId="35" xfId="0" applyFont="1" applyFill="1" applyBorder="1" applyAlignment="1">
      <alignment vertical="center" wrapText="1"/>
    </xf>
    <xf numFmtId="0" fontId="15" fillId="2" borderId="34" xfId="0" applyFont="1" applyFill="1" applyBorder="1" applyAlignment="1">
      <alignment vertical="center" wrapText="1"/>
    </xf>
    <xf numFmtId="0" fontId="3" fillId="2" borderId="0" xfId="0" applyFont="1" applyFill="1" applyBorder="1">
      <alignment vertical="center"/>
    </xf>
    <xf numFmtId="0" fontId="4" fillId="2" borderId="0" xfId="0" applyFont="1" applyFill="1">
      <alignment vertical="center"/>
    </xf>
    <xf numFmtId="0" fontId="6" fillId="0" borderId="10" xfId="0" applyFont="1" applyBorder="1" applyAlignment="1">
      <alignment horizontal="center" vertical="center"/>
    </xf>
    <xf numFmtId="0" fontId="6" fillId="0" borderId="7" xfId="0" applyFont="1" applyBorder="1">
      <alignment vertical="center"/>
    </xf>
    <xf numFmtId="0" fontId="10" fillId="0" borderId="5" xfId="0" applyFont="1" applyBorder="1" applyAlignment="1">
      <alignment horizontal="center" vertical="center"/>
    </xf>
    <xf numFmtId="0" fontId="10" fillId="0" borderId="25" xfId="0" applyFont="1" applyBorder="1" applyAlignment="1">
      <alignment horizontal="center" vertical="center"/>
    </xf>
    <xf numFmtId="0" fontId="10" fillId="0" borderId="4" xfId="0" applyFont="1" applyBorder="1" applyAlignment="1">
      <alignment horizontal="center" vertical="center"/>
    </xf>
    <xf numFmtId="0" fontId="6" fillId="0" borderId="38" xfId="0" applyFont="1" applyFill="1" applyBorder="1" applyAlignment="1">
      <alignment horizontal="center" vertical="center"/>
    </xf>
    <xf numFmtId="0" fontId="3" fillId="0" borderId="39" xfId="0" applyFont="1" applyBorder="1">
      <alignment vertical="center"/>
    </xf>
    <xf numFmtId="0" fontId="6" fillId="0" borderId="40" xfId="0" applyFont="1" applyFill="1" applyBorder="1" applyAlignment="1">
      <alignment horizontal="center" vertical="center"/>
    </xf>
    <xf numFmtId="0" fontId="3" fillId="0" borderId="41" xfId="0" applyFont="1" applyBorder="1">
      <alignment vertical="center"/>
    </xf>
    <xf numFmtId="0" fontId="6" fillId="0" borderId="40" xfId="0" applyFont="1" applyBorder="1" applyAlignment="1">
      <alignment horizontal="center" vertical="center"/>
    </xf>
    <xf numFmtId="0" fontId="6" fillId="0" borderId="42" xfId="0" applyFont="1" applyFill="1" applyBorder="1" applyAlignment="1">
      <alignment horizontal="center" vertical="center"/>
    </xf>
    <xf numFmtId="0" fontId="3" fillId="0" borderId="43" xfId="0" applyFont="1" applyBorder="1">
      <alignment vertical="center"/>
    </xf>
    <xf numFmtId="0" fontId="6" fillId="0" borderId="2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Fill="1" applyBorder="1" applyAlignment="1">
      <alignment horizontal="center" vertical="center"/>
    </xf>
    <xf numFmtId="0" fontId="15" fillId="2" borderId="37" xfId="0" applyFont="1" applyFill="1" applyBorder="1" applyAlignment="1">
      <alignment vertical="center" wrapText="1"/>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Border="1" applyAlignment="1">
      <alignment horizontal="center" vertical="center"/>
    </xf>
    <xf numFmtId="0" fontId="6" fillId="0" borderId="22" xfId="0" applyFont="1" applyFill="1" applyBorder="1" applyAlignment="1">
      <alignment horizontal="center" vertical="center"/>
    </xf>
    <xf numFmtId="0" fontId="3" fillId="0" borderId="44" xfId="0" applyFont="1" applyBorder="1">
      <alignment vertical="center"/>
    </xf>
    <xf numFmtId="0" fontId="3" fillId="0" borderId="34" xfId="0" applyFont="1" applyBorder="1">
      <alignment vertical="center"/>
    </xf>
    <xf numFmtId="0" fontId="3" fillId="0" borderId="37" xfId="0" applyFont="1" applyBorder="1">
      <alignment vertical="center"/>
    </xf>
    <xf numFmtId="0" fontId="3" fillId="0" borderId="45" xfId="0" applyFont="1" applyBorder="1">
      <alignment vertical="center"/>
    </xf>
    <xf numFmtId="0" fontId="3" fillId="0" borderId="35" xfId="0" applyFont="1" applyBorder="1">
      <alignment vertical="center"/>
    </xf>
    <xf numFmtId="0" fontId="3" fillId="0" borderId="46" xfId="0" applyFont="1" applyBorder="1">
      <alignment vertical="center"/>
    </xf>
    <xf numFmtId="0" fontId="4" fillId="0" borderId="35" xfId="0" applyFont="1" applyBorder="1">
      <alignment vertical="center"/>
    </xf>
    <xf numFmtId="0" fontId="15" fillId="2" borderId="29" xfId="0" applyFont="1" applyFill="1" applyBorder="1" applyAlignment="1">
      <alignment vertical="center" wrapText="1"/>
    </xf>
    <xf numFmtId="0" fontId="15" fillId="2" borderId="32" xfId="0" applyFont="1" applyFill="1" applyBorder="1" applyAlignment="1">
      <alignment vertical="center" wrapText="1"/>
    </xf>
    <xf numFmtId="0" fontId="12" fillId="2" borderId="32" xfId="0" applyFont="1" applyFill="1" applyBorder="1" applyAlignment="1">
      <alignment vertical="center" wrapText="1"/>
    </xf>
    <xf numFmtId="0" fontId="15" fillId="2" borderId="33" xfId="0" applyFont="1" applyFill="1" applyBorder="1" applyAlignment="1">
      <alignment vertical="center" wrapText="1"/>
    </xf>
    <xf numFmtId="0" fontId="15" fillId="2" borderId="9" xfId="0" applyFont="1" applyFill="1" applyBorder="1" applyAlignment="1">
      <alignment vertical="center" wrapText="1"/>
    </xf>
    <xf numFmtId="0" fontId="15" fillId="2" borderId="19" xfId="0" applyFont="1" applyFill="1" applyBorder="1" applyAlignment="1">
      <alignment vertical="center" wrapText="1"/>
    </xf>
    <xf numFmtId="0" fontId="15" fillId="2" borderId="44" xfId="0" applyFont="1" applyFill="1" applyBorder="1" applyAlignment="1">
      <alignment vertical="center" wrapText="1"/>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0" fontId="12" fillId="2" borderId="44" xfId="0" applyFont="1" applyFill="1" applyBorder="1" applyAlignment="1">
      <alignment vertical="center" wrapText="1"/>
    </xf>
    <xf numFmtId="0" fontId="3" fillId="0" borderId="38" xfId="0" applyFont="1" applyBorder="1">
      <alignment vertical="center"/>
    </xf>
    <xf numFmtId="0" fontId="3" fillId="0" borderId="40" xfId="0" applyFont="1" applyBorder="1">
      <alignment vertical="center"/>
    </xf>
    <xf numFmtId="0" fontId="13" fillId="2" borderId="40" xfId="0" applyFont="1" applyFill="1" applyBorder="1" applyAlignment="1">
      <alignment vertical="center" wrapText="1"/>
    </xf>
    <xf numFmtId="0" fontId="3" fillId="0" borderId="42" xfId="0" applyFont="1" applyBorder="1">
      <alignment vertical="center"/>
    </xf>
    <xf numFmtId="0" fontId="0" fillId="0" borderId="40" xfId="0" applyFill="1" applyBorder="1" applyAlignment="1">
      <alignment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0" fontId="17" fillId="2" borderId="3" xfId="0" applyFont="1" applyFill="1" applyBorder="1">
      <alignment vertical="center"/>
    </xf>
    <xf numFmtId="0" fontId="6" fillId="0" borderId="28" xfId="0" applyFont="1" applyBorder="1">
      <alignment vertical="center"/>
    </xf>
    <xf numFmtId="0" fontId="6" fillId="0" borderId="7" xfId="0" applyFont="1" applyBorder="1" applyAlignment="1">
      <alignment vertical="center"/>
    </xf>
    <xf numFmtId="0" fontId="5" fillId="0" borderId="6" xfId="0" applyFont="1" applyBorder="1" applyAlignment="1">
      <alignment horizontal="right" vertical="center"/>
    </xf>
    <xf numFmtId="0" fontId="6" fillId="2" borderId="6" xfId="0" applyFont="1" applyFill="1" applyBorder="1" applyAlignment="1">
      <alignment vertical="center"/>
    </xf>
    <xf numFmtId="0" fontId="6" fillId="0" borderId="26" xfId="0" applyFont="1" applyBorder="1" applyAlignment="1">
      <alignment vertical="center"/>
    </xf>
    <xf numFmtId="0" fontId="6" fillId="0" borderId="36" xfId="0" applyFont="1" applyFill="1" applyBorder="1" applyAlignment="1">
      <alignment horizontal="center" vertical="center"/>
    </xf>
    <xf numFmtId="0" fontId="12" fillId="2" borderId="36" xfId="0" applyFont="1" applyFill="1" applyBorder="1" applyAlignment="1">
      <alignment vertical="center" wrapText="1"/>
    </xf>
    <xf numFmtId="0" fontId="3" fillId="0" borderId="47" xfId="0" applyFont="1" applyBorder="1">
      <alignment vertical="center"/>
    </xf>
    <xf numFmtId="0" fontId="3" fillId="0" borderId="48" xfId="0" applyFont="1" applyBorder="1">
      <alignment vertical="center"/>
    </xf>
    <xf numFmtId="0" fontId="6" fillId="0" borderId="10" xfId="0" applyFont="1" applyBorder="1" applyAlignment="1">
      <alignment horizontal="center" vertical="center"/>
    </xf>
    <xf numFmtId="0" fontId="16" fillId="0" borderId="4" xfId="0" applyFont="1" applyBorder="1" applyAlignment="1">
      <alignment vertical="center"/>
    </xf>
    <xf numFmtId="0" fontId="16" fillId="0" borderId="14" xfId="0" applyFont="1" applyBorder="1" applyAlignment="1">
      <alignment vertical="center"/>
    </xf>
    <xf numFmtId="56" fontId="15" fillId="2" borderId="32" xfId="0" applyNumberFormat="1" applyFont="1" applyFill="1" applyBorder="1" applyAlignment="1">
      <alignment vertical="center" wrapText="1"/>
    </xf>
    <xf numFmtId="0" fontId="0" fillId="0" borderId="18" xfId="0" applyBorder="1">
      <alignment vertical="center"/>
    </xf>
    <xf numFmtId="0" fontId="18" fillId="0" borderId="0" xfId="0" applyFont="1">
      <alignment vertical="center"/>
    </xf>
    <xf numFmtId="0" fontId="3" fillId="0" borderId="29" xfId="0" applyFont="1" applyFill="1" applyBorder="1" applyAlignment="1">
      <alignment horizontal="center" vertical="center"/>
    </xf>
    <xf numFmtId="0" fontId="21" fillId="2" borderId="29" xfId="0" applyFont="1" applyFill="1" applyBorder="1" applyAlignment="1">
      <alignment vertical="center" wrapText="1"/>
    </xf>
    <xf numFmtId="0" fontId="3" fillId="0" borderId="32" xfId="0" applyFont="1" applyFill="1" applyBorder="1" applyAlignment="1">
      <alignment horizontal="center" vertical="center"/>
    </xf>
    <xf numFmtId="0" fontId="21" fillId="2" borderId="32" xfId="0" applyFont="1" applyFill="1" applyBorder="1" applyAlignment="1">
      <alignment vertical="center" wrapText="1"/>
    </xf>
    <xf numFmtId="0" fontId="22" fillId="2" borderId="32" xfId="0" applyFont="1" applyFill="1" applyBorder="1" applyAlignment="1">
      <alignment vertical="center" wrapText="1"/>
    </xf>
    <xf numFmtId="0" fontId="3" fillId="0" borderId="32" xfId="0" applyFont="1" applyBorder="1" applyAlignment="1">
      <alignment horizontal="center" vertical="center"/>
    </xf>
    <xf numFmtId="0" fontId="3" fillId="0" borderId="36" xfId="0" applyFont="1" applyFill="1" applyBorder="1" applyAlignment="1">
      <alignment horizontal="center" vertical="center"/>
    </xf>
    <xf numFmtId="0" fontId="22" fillId="2" borderId="36" xfId="0" applyFont="1" applyFill="1" applyBorder="1" applyAlignment="1">
      <alignment vertical="center" wrapText="1"/>
    </xf>
    <xf numFmtId="0" fontId="3" fillId="0" borderId="33" xfId="0" applyFont="1" applyFill="1" applyBorder="1" applyAlignment="1">
      <alignment horizontal="center" vertical="center"/>
    </xf>
    <xf numFmtId="0" fontId="21" fillId="2" borderId="33" xfId="0" applyFont="1" applyFill="1" applyBorder="1" applyAlignment="1">
      <alignment vertical="center" wrapText="1"/>
    </xf>
    <xf numFmtId="0" fontId="3" fillId="0" borderId="29" xfId="0" applyFont="1" applyBorder="1" applyAlignment="1">
      <alignment horizontal="center" vertical="center"/>
    </xf>
    <xf numFmtId="0" fontId="3" fillId="0" borderId="38" xfId="0" applyFont="1" applyFill="1" applyBorder="1" applyAlignment="1">
      <alignment horizontal="center" vertical="center"/>
    </xf>
    <xf numFmtId="0" fontId="21" fillId="2" borderId="9" xfId="0" applyFont="1" applyFill="1" applyBorder="1" applyAlignment="1">
      <alignment vertical="center" wrapText="1"/>
    </xf>
    <xf numFmtId="0" fontId="3" fillId="0" borderId="40" xfId="0" applyFont="1" applyBorder="1" applyAlignment="1">
      <alignment horizontal="center" vertical="center"/>
    </xf>
    <xf numFmtId="0" fontId="21" fillId="2" borderId="19" xfId="0" applyFont="1" applyFill="1" applyBorder="1" applyAlignment="1">
      <alignment vertical="center" wrapText="1"/>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21" fillId="2" borderId="44" xfId="0" applyFont="1" applyFill="1" applyBorder="1" applyAlignment="1">
      <alignment vertical="center" wrapText="1"/>
    </xf>
    <xf numFmtId="0" fontId="3" fillId="0" borderId="38" xfId="0" applyFont="1" applyBorder="1" applyAlignment="1">
      <alignment horizontal="center" vertical="center"/>
    </xf>
    <xf numFmtId="0" fontId="22" fillId="2" borderId="9" xfId="0" applyFont="1" applyFill="1" applyBorder="1" applyAlignment="1">
      <alignment vertical="center" wrapText="1"/>
    </xf>
    <xf numFmtId="0" fontId="22" fillId="2" borderId="19" xfId="0" applyFont="1" applyFill="1" applyBorder="1" applyAlignment="1">
      <alignment vertical="center" wrapText="1"/>
    </xf>
    <xf numFmtId="0" fontId="22" fillId="2" borderId="44" xfId="0" applyFont="1" applyFill="1" applyBorder="1" applyAlignment="1">
      <alignment vertical="center" wrapText="1"/>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22" xfId="0" applyFont="1" applyFill="1" applyBorder="1" applyAlignment="1">
      <alignment horizontal="center" vertical="center"/>
    </xf>
    <xf numFmtId="0" fontId="18"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3" fillId="0" borderId="0" xfId="0" applyFont="1" applyAlignment="1">
      <alignment horizontal="center" vertical="center"/>
    </xf>
    <xf numFmtId="9" fontId="3" fillId="0" borderId="38" xfId="1" applyFont="1" applyBorder="1" applyAlignment="1">
      <alignment horizontal="center" vertical="center"/>
    </xf>
    <xf numFmtId="9" fontId="3" fillId="0" borderId="18" xfId="1" applyFont="1" applyBorder="1" applyAlignment="1">
      <alignment horizontal="center" vertical="center"/>
    </xf>
    <xf numFmtId="9" fontId="3" fillId="0" borderId="24" xfId="1" applyFont="1" applyBorder="1" applyAlignment="1">
      <alignment horizontal="center" vertical="center"/>
    </xf>
    <xf numFmtId="9" fontId="3" fillId="0" borderId="39" xfId="1" applyFont="1" applyBorder="1" applyAlignment="1">
      <alignment horizontal="center" vertical="center"/>
    </xf>
    <xf numFmtId="9" fontId="3" fillId="0" borderId="40" xfId="1" applyFont="1" applyBorder="1" applyAlignment="1">
      <alignment horizontal="center" vertical="center"/>
    </xf>
    <xf numFmtId="9" fontId="3" fillId="0" borderId="41" xfId="1" applyFont="1" applyBorder="1" applyAlignment="1">
      <alignment horizontal="center" vertical="center"/>
    </xf>
    <xf numFmtId="9" fontId="3" fillId="0" borderId="42" xfId="1" applyFont="1" applyBorder="1" applyAlignment="1">
      <alignment horizontal="center" vertical="center"/>
    </xf>
    <xf numFmtId="9" fontId="3" fillId="0" borderId="21" xfId="1" applyFont="1" applyBorder="1" applyAlignment="1">
      <alignment horizontal="center" vertical="center"/>
    </xf>
    <xf numFmtId="9" fontId="3" fillId="0" borderId="43" xfId="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horizontal="center" vertical="center"/>
    </xf>
    <xf numFmtId="0" fontId="0" fillId="0" borderId="25" xfId="0" applyFill="1" applyBorder="1">
      <alignment vertical="center"/>
    </xf>
    <xf numFmtId="0" fontId="3" fillId="0" borderId="34" xfId="0" applyFont="1" applyBorder="1" applyAlignment="1">
      <alignment vertical="center" wrapText="1"/>
    </xf>
    <xf numFmtId="0" fontId="22" fillId="0" borderId="40" xfId="0" applyFont="1" applyFill="1" applyBorder="1" applyAlignment="1">
      <alignment vertical="center" wrapText="1"/>
    </xf>
    <xf numFmtId="0" fontId="22" fillId="0" borderId="18" xfId="0" applyFont="1" applyFill="1" applyBorder="1" applyAlignment="1">
      <alignment vertical="center" wrapText="1"/>
    </xf>
    <xf numFmtId="0" fontId="22" fillId="0" borderId="42" xfId="0" applyFont="1" applyFill="1" applyBorder="1" applyAlignment="1">
      <alignment vertical="center" wrapText="1"/>
    </xf>
    <xf numFmtId="0" fontId="22" fillId="0" borderId="38" xfId="0" applyFont="1" applyFill="1" applyBorder="1" applyAlignment="1">
      <alignment vertical="center" wrapText="1"/>
    </xf>
    <xf numFmtId="0" fontId="21" fillId="0" borderId="38" xfId="0" applyFont="1" applyBorder="1">
      <alignment vertical="center"/>
    </xf>
    <xf numFmtId="0" fontId="21" fillId="0" borderId="24" xfId="0" applyFont="1" applyBorder="1">
      <alignment vertical="center"/>
    </xf>
    <xf numFmtId="0" fontId="21" fillId="0" borderId="39" xfId="0" applyFont="1" applyBorder="1">
      <alignment vertical="center"/>
    </xf>
    <xf numFmtId="0" fontId="21" fillId="0" borderId="40" xfId="0" applyFont="1" applyBorder="1">
      <alignment vertical="center"/>
    </xf>
    <xf numFmtId="0" fontId="21" fillId="0" borderId="18" xfId="0" applyFont="1" applyBorder="1">
      <alignment vertical="center"/>
    </xf>
    <xf numFmtId="0" fontId="21" fillId="0" borderId="41" xfId="0" applyFont="1" applyBorder="1">
      <alignment vertical="center"/>
    </xf>
    <xf numFmtId="0" fontId="22" fillId="2" borderId="40" xfId="0" applyFont="1" applyFill="1" applyBorder="1" applyAlignment="1">
      <alignment vertical="center" wrapText="1"/>
    </xf>
    <xf numFmtId="0" fontId="22" fillId="2" borderId="18" xfId="0" applyFont="1" applyFill="1" applyBorder="1" applyAlignment="1">
      <alignment vertical="center" wrapText="1"/>
    </xf>
    <xf numFmtId="0" fontId="21" fillId="0" borderId="47" xfId="0" applyFont="1" applyBorder="1">
      <alignment vertical="center"/>
    </xf>
    <xf numFmtId="0" fontId="21" fillId="0" borderId="16" xfId="0" applyFont="1" applyBorder="1">
      <alignment vertical="center"/>
    </xf>
    <xf numFmtId="0" fontId="21" fillId="0" borderId="48" xfId="0" applyFont="1" applyBorder="1">
      <alignment vertical="center"/>
    </xf>
    <xf numFmtId="0" fontId="21" fillId="0" borderId="42" xfId="0" applyFont="1" applyBorder="1">
      <alignment vertical="center"/>
    </xf>
    <xf numFmtId="0" fontId="21" fillId="0" borderId="21" xfId="0" applyFont="1" applyBorder="1">
      <alignment vertical="center"/>
    </xf>
    <xf numFmtId="0" fontId="21" fillId="0" borderId="43" xfId="0" applyFont="1" applyBorder="1">
      <alignment vertical="center"/>
    </xf>
    <xf numFmtId="0" fontId="21" fillId="0" borderId="11" xfId="0" applyFont="1" applyBorder="1">
      <alignment vertical="center"/>
    </xf>
    <xf numFmtId="0" fontId="21" fillId="0" borderId="9" xfId="0" applyFont="1" applyBorder="1">
      <alignment vertical="center"/>
    </xf>
    <xf numFmtId="0" fontId="21" fillId="0" borderId="17" xfId="0" applyFont="1" applyBorder="1">
      <alignment vertical="center"/>
    </xf>
    <xf numFmtId="0" fontId="21" fillId="0" borderId="19" xfId="0" applyFont="1" applyBorder="1">
      <alignment vertical="center"/>
    </xf>
    <xf numFmtId="0" fontId="21" fillId="0" borderId="23" xfId="0" applyFont="1" applyBorder="1">
      <alignment vertical="center"/>
    </xf>
    <xf numFmtId="0" fontId="21" fillId="0" borderId="44" xfId="0" applyFont="1" applyBorder="1">
      <alignment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21" fillId="2" borderId="35" xfId="0" applyFont="1" applyFill="1" applyBorder="1" applyAlignment="1">
      <alignment vertical="center" wrapText="1"/>
    </xf>
    <xf numFmtId="0" fontId="3" fillId="0" borderId="15" xfId="0" applyFont="1" applyBorder="1">
      <alignment vertical="center"/>
    </xf>
    <xf numFmtId="0" fontId="3" fillId="0" borderId="8"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13" fillId="2" borderId="55" xfId="0" applyFont="1" applyFill="1" applyBorder="1" applyAlignment="1">
      <alignment vertical="center" wrapText="1"/>
    </xf>
    <xf numFmtId="0" fontId="13" fillId="2" borderId="56" xfId="0" applyFont="1" applyFill="1" applyBorder="1" applyAlignment="1">
      <alignment vertical="center" wrapText="1"/>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25" fillId="0" borderId="35" xfId="0" applyFont="1" applyBorder="1" applyAlignment="1">
      <alignment vertical="center" wrapText="1"/>
    </xf>
    <xf numFmtId="0" fontId="26" fillId="2" borderId="18" xfId="0" applyFont="1" applyFill="1" applyBorder="1" applyAlignment="1">
      <alignment vertical="center" wrapText="1"/>
    </xf>
    <xf numFmtId="0" fontId="27" fillId="0" borderId="40" xfId="0" applyFont="1" applyFill="1" applyBorder="1" applyAlignment="1">
      <alignment vertical="center" wrapText="1"/>
    </xf>
    <xf numFmtId="0" fontId="4" fillId="0" borderId="18" xfId="0" applyFont="1" applyFill="1" applyBorder="1" applyAlignment="1">
      <alignment vertical="center" wrapText="1"/>
    </xf>
    <xf numFmtId="0" fontId="4" fillId="0" borderId="40" xfId="0" applyFont="1" applyFill="1" applyBorder="1" applyAlignment="1">
      <alignment vertical="center" wrapText="1"/>
    </xf>
    <xf numFmtId="0" fontId="4" fillId="0" borderId="42" xfId="0" applyFont="1" applyFill="1" applyBorder="1" applyAlignment="1">
      <alignment vertical="center" wrapText="1"/>
    </xf>
    <xf numFmtId="0" fontId="4" fillId="0" borderId="38" xfId="0" applyFont="1" applyFill="1" applyBorder="1" applyAlignment="1">
      <alignment vertical="center" wrapText="1"/>
    </xf>
    <xf numFmtId="0" fontId="28" fillId="0" borderId="34" xfId="0" applyFont="1" applyBorder="1" applyAlignment="1">
      <alignment vertical="top" wrapText="1"/>
    </xf>
    <xf numFmtId="0" fontId="18" fillId="0" borderId="18" xfId="0" applyFont="1" applyBorder="1">
      <alignment vertical="center"/>
    </xf>
    <xf numFmtId="0" fontId="3" fillId="4" borderId="32" xfId="0" applyFont="1" applyFill="1" applyBorder="1" applyAlignment="1">
      <alignment horizontal="center" vertical="center"/>
    </xf>
    <xf numFmtId="0" fontId="21" fillId="4" borderId="32" xfId="0" applyFont="1" applyFill="1" applyBorder="1" applyAlignment="1">
      <alignment vertical="center" wrapText="1"/>
    </xf>
    <xf numFmtId="9" fontId="3" fillId="4" borderId="40" xfId="1" applyFont="1" applyFill="1" applyBorder="1" applyAlignment="1">
      <alignment horizontal="center" vertical="center"/>
    </xf>
    <xf numFmtId="9" fontId="3" fillId="4" borderId="18" xfId="1" applyFont="1" applyFill="1" applyBorder="1" applyAlignment="1">
      <alignment horizontal="center" vertical="center"/>
    </xf>
    <xf numFmtId="0" fontId="5" fillId="3" borderId="29" xfId="0" applyFont="1" applyFill="1" applyBorder="1" applyAlignment="1">
      <alignment horizontal="center" vertical="center"/>
    </xf>
    <xf numFmtId="0" fontId="0" fillId="3" borderId="10" xfId="0" applyFill="1" applyBorder="1" applyAlignment="1">
      <alignment horizontal="center" vertical="center"/>
    </xf>
    <xf numFmtId="0" fontId="0" fillId="3" borderId="27" xfId="0" applyFill="1" applyBorder="1" applyAlignment="1">
      <alignment horizontal="center" vertical="center"/>
    </xf>
    <xf numFmtId="0" fontId="5" fillId="0" borderId="30" xfId="0" applyFont="1" applyBorder="1" applyAlignment="1">
      <alignment vertical="center" textRotation="255" wrapText="1"/>
    </xf>
    <xf numFmtId="0" fontId="0" fillId="0" borderId="31" xfId="0" applyFont="1" applyBorder="1" applyAlignment="1">
      <alignment vertical="center" textRotation="255"/>
    </xf>
    <xf numFmtId="0" fontId="0" fillId="0" borderId="12" xfId="0" applyFont="1" applyBorder="1" applyAlignment="1">
      <alignment vertical="center" textRotation="255"/>
    </xf>
    <xf numFmtId="0" fontId="18" fillId="0" borderId="25" xfId="0" applyFont="1" applyBorder="1" applyAlignment="1">
      <alignment horizontal="center" vertical="center" textRotation="255" wrapText="1"/>
    </xf>
    <xf numFmtId="0" fontId="19" fillId="0" borderId="25"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5" fillId="0" borderId="8" xfId="0" applyFont="1" applyBorder="1" applyAlignment="1">
      <alignment vertical="center" wrapText="1"/>
    </xf>
    <xf numFmtId="0" fontId="5" fillId="0" borderId="15" xfId="0" applyFont="1" applyBorder="1" applyAlignment="1">
      <alignment vertical="center" wrapText="1"/>
    </xf>
    <xf numFmtId="0" fontId="6" fillId="0" borderId="8" xfId="0" applyFont="1" applyBorder="1" applyAlignment="1">
      <alignment horizontal="center" vertical="center"/>
    </xf>
    <xf numFmtId="0" fontId="6" fillId="0" borderId="15" xfId="0" applyFont="1" applyBorder="1" applyAlignment="1">
      <alignment vertical="center"/>
    </xf>
    <xf numFmtId="0" fontId="6" fillId="2" borderId="8" xfId="0" applyFont="1" applyFill="1" applyBorder="1" applyAlignment="1">
      <alignment horizontal="center" vertical="center"/>
    </xf>
    <xf numFmtId="0" fontId="6" fillId="2" borderId="15" xfId="0" applyFont="1" applyFill="1" applyBorder="1" applyAlignment="1">
      <alignment vertical="center"/>
    </xf>
    <xf numFmtId="0" fontId="6" fillId="0" borderId="10" xfId="0" applyFont="1" applyBorder="1" applyAlignment="1">
      <alignment horizontal="center" vertical="center"/>
    </xf>
    <xf numFmtId="0" fontId="6" fillId="0" borderId="8" xfId="0" applyFont="1" applyBorder="1" applyAlignment="1">
      <alignment horizontal="center" vertical="center" wrapText="1"/>
    </xf>
    <xf numFmtId="0" fontId="6" fillId="0" borderId="15" xfId="0" applyFont="1" applyBorder="1">
      <alignment vertical="center"/>
    </xf>
    <xf numFmtId="0" fontId="5" fillId="0" borderId="3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16" fillId="0" borderId="14" xfId="0" applyFont="1" applyBorder="1" applyAlignment="1">
      <alignment horizontal="left" vertical="center" wrapText="1"/>
    </xf>
    <xf numFmtId="0" fontId="16" fillId="0" borderId="6" xfId="0" applyFont="1" applyBorder="1" applyAlignment="1">
      <alignment horizontal="left" vertical="center" wrapText="1"/>
    </xf>
    <xf numFmtId="0" fontId="16" fillId="0" borderId="26" xfId="0" applyFont="1" applyBorder="1" applyAlignment="1">
      <alignment horizontal="left" vertical="center" wrapText="1"/>
    </xf>
    <xf numFmtId="0" fontId="6" fillId="0" borderId="18" xfId="0" applyFont="1" applyBorder="1" applyAlignment="1">
      <alignment horizontal="center" vertical="center"/>
    </xf>
    <xf numFmtId="0" fontId="3" fillId="0" borderId="3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8" xfId="0" applyFont="1" applyBorder="1" applyAlignment="1">
      <alignment vertical="center" wrapText="1"/>
    </xf>
    <xf numFmtId="0" fontId="3" fillId="0" borderId="15" xfId="0" applyFont="1" applyBorder="1" applyAlignment="1">
      <alignment vertical="center" wrapText="1"/>
    </xf>
    <xf numFmtId="0" fontId="29" fillId="4" borderId="0" xfId="0" applyFont="1" applyFill="1" applyAlignment="1">
      <alignment horizontal="center" vertical="center"/>
    </xf>
    <xf numFmtId="0" fontId="30" fillId="4" borderId="0" xfId="0" applyFont="1" applyFill="1" applyAlignment="1">
      <alignment horizontal="center" vertical="center"/>
    </xf>
    <xf numFmtId="0" fontId="18" fillId="0" borderId="18" xfId="0" applyFont="1" applyBorder="1" applyAlignment="1">
      <alignment vertical="center"/>
    </xf>
    <xf numFmtId="0" fontId="18" fillId="0" borderId="18" xfId="0" applyFont="1" applyBorder="1" applyAlignment="1">
      <alignment vertical="center" wrapText="1"/>
    </xf>
    <xf numFmtId="0" fontId="18" fillId="0" borderId="61" xfId="0" applyFont="1" applyBorder="1" applyAlignment="1">
      <alignment horizontal="left" vertical="center"/>
    </xf>
    <xf numFmtId="0" fontId="18" fillId="0" borderId="16"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vertical="center"/>
    </xf>
    <xf numFmtId="0" fontId="3" fillId="2" borderId="8" xfId="0" applyFont="1" applyFill="1" applyBorder="1" applyAlignment="1">
      <alignment horizontal="center" vertical="center"/>
    </xf>
    <xf numFmtId="0" fontId="3" fillId="2" borderId="15" xfId="0" applyFont="1" applyFill="1" applyBorder="1" applyAlignment="1">
      <alignment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令和元年度　後期教職員アンケート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cat>
            <c:strRef>
              <c:f>結果!$C$6:$C$57</c:f>
              <c:strCache>
                <c:ptCount val="52"/>
                <c:pt idx="0">
                  <c:v>児童は、読み、書き、計算などの基礎基本が定着している。</c:v>
                </c:pt>
                <c:pt idx="1">
                  <c:v>児童は、自分の考えや思いを伝えたりまとめたりして取り組んでいる。</c:v>
                </c:pt>
                <c:pt idx="2">
                  <c:v>児童は、宿題を含めた家庭学習に進んで取り組んでいる。</c:v>
                </c:pt>
                <c:pt idx="3">
                  <c:v>教職員は、児童による授業評価等を活かし、児童にとって分かりやすい授業になるよう工夫改善している。</c:v>
                </c:pt>
                <c:pt idx="4">
                  <c:v>教職員は、わかる授業を目指し、発問・板書・学び方を（姿勢、ノート指導）の工夫している。</c:v>
                </c:pt>
                <c:pt idx="5">
                  <c:v>教職員は、学習意欲・理解を高めるためのＩＣＴを活用した授業実践に努めている。</c:v>
                </c:pt>
                <c:pt idx="6">
                  <c:v>学校は、ＴＴや少人数学習の指導法の工夫改善に努めている。</c:v>
                </c:pt>
                <c:pt idx="7">
                  <c:v>教職員は、深谷市授業スタンダードの定着が図っている。</c:v>
                </c:pt>
                <c:pt idx="8">
                  <c:v>学校は、総合的な学習の時間を充実させ、体験的な学習を通して、学ぶことの楽しさやおもしろさを味わわせ、学習意欲を高めさせている。</c:v>
                </c:pt>
                <c:pt idx="9">
                  <c:v>学校は、総合的な学習の時間を充実させ、けやき祭りにむけての取組や日頃の授業では探究的な学習の充実を図っている。</c:v>
                </c:pt>
                <c:pt idx="10">
                  <c:v>学校は、外国語活動の推進させ、担任が中心となりＡＬＴやＥＡＴと連携し、外国語に親しむとともにコミュニケーション能力の素地を養うことに努めている。</c:v>
                </c:pt>
                <c:pt idx="11">
                  <c:v>学校は、外国語活動を推進させ、教科化に向けた研修の充実を図っている。</c:v>
                </c:pt>
                <c:pt idx="12">
                  <c:v>学校は、情報教育を充実させ、児童に情報機器（コンピュータ）の基本的な操作技能を身につけさせている。</c:v>
                </c:pt>
                <c:pt idx="13">
                  <c:v>学校は、情報教育を充実させ、児童にプログラミング的思考を育む教育を推進しいてる。</c:v>
                </c:pt>
                <c:pt idx="14">
                  <c:v>学校は、学校司書と連携し図書館の利用を高め、読書に親しむ活動の推進し、児童の読書量を増やしている。</c:v>
                </c:pt>
                <c:pt idx="15">
                  <c:v>学校は、読書月間をさらに充実させ読書に親しむ習慣づくりを図っている。</c:v>
                </c:pt>
                <c:pt idx="16">
                  <c:v>児童は、友達や教職員・来校者等に進んであいさつをしている。</c:v>
                </c:pt>
                <c:pt idx="17">
                  <c:v>児童は、「はい」という返事や「です、ます」をつける等、場に応じた言葉遣いをしている。</c:v>
                </c:pt>
                <c:pt idx="18">
                  <c:v>児童は、思いやりをもち友達のよさや努力を認め合って、好ましい人間関係を築こうとしている。</c:v>
                </c:pt>
                <c:pt idx="19">
                  <c:v>児童は、時間や整理整頓など集団生活に必要なきまりや約束を守ろうとしている。</c:v>
                </c:pt>
                <c:pt idx="20">
                  <c:v>教職員は、人権感覚を磨き児童の人権を尊重した指導を行っている。</c:v>
                </c:pt>
                <c:pt idx="21">
                  <c:v>教職員は、一人一人の児童に役割を持たせ、周りから認められる経験を意図的に増やし、学級の中での満足感を高める。</c:v>
                </c:pt>
                <c:pt idx="22">
                  <c:v>教職員は、「特別の教科　道徳」を中心に道徳教育の推進に努めている。</c:v>
                </c:pt>
                <c:pt idx="23">
                  <c:v>学校は、いじめは絶対に許さない強い信念をもち、見逃しゼロ、早期発見・解決、認知した場合は迅速な対応に努めている。</c:v>
                </c:pt>
                <c:pt idx="24">
                  <c:v>学校は、６つの誓いの日(ハートの日)の取り組みを充実させ豊かな心を育んでいる。</c:v>
                </c:pt>
                <c:pt idx="25">
                  <c:v>学校は、みんなで取り組む行事を充実させ、楽しい行事づくりに努め、児童が人との関わりをよりよく築けるよう活動を工夫している。</c:v>
                </c:pt>
                <c:pt idx="26">
                  <c:v>教職員は、６校のあたりまえ、生徒指導の小中連携の充実を図っている。</c:v>
                </c:pt>
                <c:pt idx="27">
                  <c:v>教職員は、定期的な児童に係る情報共有の場をつくり組織的な対応を図る</c:v>
                </c:pt>
                <c:pt idx="28">
                  <c:v>教職員は、小さなことでも報告・連絡・相談・確認・見届けをし、家庭への連絡や相談に適切に対応している。</c:v>
                </c:pt>
                <c:pt idx="29">
                  <c:v>教職員は、通常学級においても特別支援教育を積極的に進め、児童の障害の状態を踏まえ、反復学習を重視するなど一人一人の伸長を図っている。</c:v>
                </c:pt>
                <c:pt idx="30">
                  <c:v>学校は、特別支援学級の弾力的な運用など特別支援教育の推進に努める対応している。</c:v>
                </c:pt>
                <c:pt idx="31">
                  <c:v>児童は、外遊びや業間運動を充実させ、体力向上に向けて意欲的に取り組んでいる。</c:v>
                </c:pt>
                <c:pt idx="32">
                  <c:v>学校は、働く意義や友だちと協力することの大切さに気づき、豊かな人間性を育む教育を推進している。</c:v>
                </c:pt>
                <c:pt idx="33">
                  <c:v>学校は、自らの健康に関心をもち、積極的に健康増進に努める児童の育成（カリエスフリー６０％　バランスよい朝食３５％）に取り組んでいる。</c:v>
                </c:pt>
                <c:pt idx="34">
                  <c:v>学校は、学校行事・学級活動を通して、一人一人が責任をもち、最後までがんばる児童を育成している。</c:v>
                </c:pt>
                <c:pt idx="35">
                  <c:v>学校は、安全で美しい環境、落ち着いた環境づくりに努めている。</c:v>
                </c:pt>
                <c:pt idx="36">
                  <c:v>学校は、危険を回避するなど安全な行動がとれる児童を育成している。</c:v>
                </c:pt>
                <c:pt idx="37">
                  <c:v>学校はルールマナーを守り安全に登下校している児童を育成している。</c:v>
                </c:pt>
                <c:pt idx="38">
                  <c:v>学校は、安心安全への危機管理を徹底し、想定外をなくし、事故防止に努めている。</c:v>
                </c:pt>
                <c:pt idx="39">
                  <c:v>学校は、家庭と協力し、早寝・早起き・朝ご飯・朝うんちなど、基本的生活習慣の育成に努めている。</c:v>
                </c:pt>
                <c:pt idx="40">
                  <c:v>学校運営協議会との緊密な連携を図り、開かれた学校づくりに努め、小規模校の強みを生かした教育に取り組んでいる。</c:v>
                </c:pt>
                <c:pt idx="41">
                  <c:v>学校は、学校便りやホームページ等で教育活動について情報提供している。</c:v>
                </c:pt>
                <c:pt idx="42">
                  <c:v>学校は、地域・保護者からの問い合わせに誠実に接している</c:v>
                </c:pt>
                <c:pt idx="43">
                  <c:v>学校は、幼稚園や中学校との円滑な接続のため、積極的に交流を図っている。</c:v>
                </c:pt>
                <c:pt idx="44">
                  <c:v>学校教育目標具現化に向けて各教職員が何に取り組んだらいいのかわかる。</c:v>
                </c:pt>
                <c:pt idx="45">
                  <c:v>学校は、文書の管理や個人情報の保護に努めている。</c:v>
                </c:pt>
                <c:pt idx="46">
                  <c:v>学校は、教職員が担当する仕事を自覚し互いに協力して進めている。</c:v>
                </c:pt>
                <c:pt idx="47">
                  <c:v>学校では、「学校が好きだ。」と言える子どもが育っている。</c:v>
                </c:pt>
                <c:pt idx="48">
                  <c:v>学校は、子どもの良さや可能性を認め、子どもたちに夢とこころざしを育むようにしている。</c:v>
                </c:pt>
                <c:pt idx="49">
                  <c:v>学校は、まごころと思いやりの心を育み、社会の中で助け合い、支え合えるようにしている。</c:v>
                </c:pt>
                <c:pt idx="50">
                  <c:v>学校は、タテの連携（幼保中）とヨコ（地域・応援団）の連携を図っている。</c:v>
                </c:pt>
                <c:pt idx="51">
                  <c:v>「深谷の子６つの誓い」の取組の推進に努めている。</c:v>
                </c:pt>
              </c:strCache>
            </c:strRef>
          </c:cat>
          <c:val>
            <c:numRef>
              <c:f>結果!$D$6:$D$57</c:f>
              <c:numCache>
                <c:formatCode>0%</c:formatCode>
                <c:ptCount val="52"/>
                <c:pt idx="0">
                  <c:v>8.3333333333333329E-2</c:v>
                </c:pt>
                <c:pt idx="1">
                  <c:v>8.3333333333333329E-2</c:v>
                </c:pt>
                <c:pt idx="2">
                  <c:v>0.33333333333333331</c:v>
                </c:pt>
                <c:pt idx="3">
                  <c:v>0.33333333333333331</c:v>
                </c:pt>
                <c:pt idx="4">
                  <c:v>0.63636363636363635</c:v>
                </c:pt>
                <c:pt idx="5">
                  <c:v>0.5</c:v>
                </c:pt>
                <c:pt idx="6">
                  <c:v>0.5</c:v>
                </c:pt>
                <c:pt idx="7">
                  <c:v>0.54545454545454541</c:v>
                </c:pt>
                <c:pt idx="8">
                  <c:v>0.5</c:v>
                </c:pt>
                <c:pt idx="9">
                  <c:v>0.5</c:v>
                </c:pt>
                <c:pt idx="10">
                  <c:v>0.58333333333333337</c:v>
                </c:pt>
                <c:pt idx="11">
                  <c:v>0.41666666666666669</c:v>
                </c:pt>
                <c:pt idx="12">
                  <c:v>0.33333333333333331</c:v>
                </c:pt>
                <c:pt idx="13">
                  <c:v>0.25</c:v>
                </c:pt>
                <c:pt idx="14">
                  <c:v>0.84615384615384615</c:v>
                </c:pt>
                <c:pt idx="15">
                  <c:v>0.76923076923076927</c:v>
                </c:pt>
                <c:pt idx="16">
                  <c:v>0.30769230769230771</c:v>
                </c:pt>
                <c:pt idx="17">
                  <c:v>0</c:v>
                </c:pt>
                <c:pt idx="18">
                  <c:v>0.15384615384615385</c:v>
                </c:pt>
                <c:pt idx="19">
                  <c:v>7.6923076923076927E-2</c:v>
                </c:pt>
                <c:pt idx="20">
                  <c:v>0.23076923076923078</c:v>
                </c:pt>
                <c:pt idx="21">
                  <c:v>0.63636363636363635</c:v>
                </c:pt>
                <c:pt idx="22">
                  <c:v>0.45454545454545453</c:v>
                </c:pt>
                <c:pt idx="23">
                  <c:v>0.69230769230769229</c:v>
                </c:pt>
                <c:pt idx="24">
                  <c:v>0.53846153846153844</c:v>
                </c:pt>
                <c:pt idx="25">
                  <c:v>0.46153846153846156</c:v>
                </c:pt>
                <c:pt idx="26">
                  <c:v>0.46153846153846156</c:v>
                </c:pt>
                <c:pt idx="27">
                  <c:v>0.38461538461538464</c:v>
                </c:pt>
                <c:pt idx="28">
                  <c:v>0.38461538461538464</c:v>
                </c:pt>
                <c:pt idx="29">
                  <c:v>0.41666666666666669</c:v>
                </c:pt>
                <c:pt idx="30">
                  <c:v>0.30769230769230771</c:v>
                </c:pt>
                <c:pt idx="31">
                  <c:v>0.69230769230769229</c:v>
                </c:pt>
                <c:pt idx="32">
                  <c:v>0.46153846153846156</c:v>
                </c:pt>
                <c:pt idx="33">
                  <c:v>0.61538461538461542</c:v>
                </c:pt>
                <c:pt idx="34">
                  <c:v>0.61538461538461542</c:v>
                </c:pt>
                <c:pt idx="35">
                  <c:v>0.53846153846153844</c:v>
                </c:pt>
                <c:pt idx="36">
                  <c:v>0.46153846153846156</c:v>
                </c:pt>
                <c:pt idx="37">
                  <c:v>0.15384615384615385</c:v>
                </c:pt>
                <c:pt idx="38">
                  <c:v>0.38461538461538464</c:v>
                </c:pt>
                <c:pt idx="39">
                  <c:v>0.61538461538461542</c:v>
                </c:pt>
                <c:pt idx="40">
                  <c:v>0.53846153846153844</c:v>
                </c:pt>
                <c:pt idx="41">
                  <c:v>0.61538461538461542</c:v>
                </c:pt>
                <c:pt idx="42">
                  <c:v>0.76923076923076927</c:v>
                </c:pt>
                <c:pt idx="43">
                  <c:v>0.38461538461538464</c:v>
                </c:pt>
                <c:pt idx="44">
                  <c:v>0.38461538461538464</c:v>
                </c:pt>
                <c:pt idx="45">
                  <c:v>0.38461538461538464</c:v>
                </c:pt>
                <c:pt idx="46">
                  <c:v>0.38461538461538464</c:v>
                </c:pt>
                <c:pt idx="47">
                  <c:v>0.23076923076923078</c:v>
                </c:pt>
                <c:pt idx="48">
                  <c:v>0.46153846153846156</c:v>
                </c:pt>
                <c:pt idx="49">
                  <c:v>0.46153846153846156</c:v>
                </c:pt>
                <c:pt idx="50">
                  <c:v>0.30769230769230771</c:v>
                </c:pt>
                <c:pt idx="51">
                  <c:v>0.46153846153846156</c:v>
                </c:pt>
              </c:numCache>
            </c:numRef>
          </c:val>
          <c:extLst xmlns:c16r2="http://schemas.microsoft.com/office/drawing/2015/06/chart">
            <c:ext xmlns:c16="http://schemas.microsoft.com/office/drawing/2014/chart" uri="{C3380CC4-5D6E-409C-BE32-E72D297353CC}">
              <c16:uniqueId val="{00000000-5686-4CD9-A17D-718BD58567C6}"/>
            </c:ext>
          </c:extLst>
        </c:ser>
        <c:ser>
          <c:idx val="1"/>
          <c:order val="1"/>
          <c:spPr>
            <a:solidFill>
              <a:schemeClr val="accent2"/>
            </a:solidFill>
            <a:ln>
              <a:noFill/>
            </a:ln>
            <a:effectLst/>
          </c:spPr>
          <c:invertIfNegative val="0"/>
          <c:cat>
            <c:strRef>
              <c:f>結果!$C$6:$C$57</c:f>
              <c:strCache>
                <c:ptCount val="52"/>
                <c:pt idx="0">
                  <c:v>児童は、読み、書き、計算などの基礎基本が定着している。</c:v>
                </c:pt>
                <c:pt idx="1">
                  <c:v>児童は、自分の考えや思いを伝えたりまとめたりして取り組んでいる。</c:v>
                </c:pt>
                <c:pt idx="2">
                  <c:v>児童は、宿題を含めた家庭学習に進んで取り組んでいる。</c:v>
                </c:pt>
                <c:pt idx="3">
                  <c:v>教職員は、児童による授業評価等を活かし、児童にとって分かりやすい授業になるよう工夫改善している。</c:v>
                </c:pt>
                <c:pt idx="4">
                  <c:v>教職員は、わかる授業を目指し、発問・板書・学び方を（姿勢、ノート指導）の工夫している。</c:v>
                </c:pt>
                <c:pt idx="5">
                  <c:v>教職員は、学習意欲・理解を高めるためのＩＣＴを活用した授業実践に努めている。</c:v>
                </c:pt>
                <c:pt idx="6">
                  <c:v>学校は、ＴＴや少人数学習の指導法の工夫改善に努めている。</c:v>
                </c:pt>
                <c:pt idx="7">
                  <c:v>教職員は、深谷市授業スタンダードの定着が図っている。</c:v>
                </c:pt>
                <c:pt idx="8">
                  <c:v>学校は、総合的な学習の時間を充実させ、体験的な学習を通して、学ぶことの楽しさやおもしろさを味わわせ、学習意欲を高めさせている。</c:v>
                </c:pt>
                <c:pt idx="9">
                  <c:v>学校は、総合的な学習の時間を充実させ、けやき祭りにむけての取組や日頃の授業では探究的な学習の充実を図っている。</c:v>
                </c:pt>
                <c:pt idx="10">
                  <c:v>学校は、外国語活動の推進させ、担任が中心となりＡＬＴやＥＡＴと連携し、外国語に親しむとともにコミュニケーション能力の素地を養うことに努めている。</c:v>
                </c:pt>
                <c:pt idx="11">
                  <c:v>学校は、外国語活動を推進させ、教科化に向けた研修の充実を図っている。</c:v>
                </c:pt>
                <c:pt idx="12">
                  <c:v>学校は、情報教育を充実させ、児童に情報機器（コンピュータ）の基本的な操作技能を身につけさせている。</c:v>
                </c:pt>
                <c:pt idx="13">
                  <c:v>学校は、情報教育を充実させ、児童にプログラミング的思考を育む教育を推進しいてる。</c:v>
                </c:pt>
                <c:pt idx="14">
                  <c:v>学校は、学校司書と連携し図書館の利用を高め、読書に親しむ活動の推進し、児童の読書量を増やしている。</c:v>
                </c:pt>
                <c:pt idx="15">
                  <c:v>学校は、読書月間をさらに充実させ読書に親しむ習慣づくりを図っている。</c:v>
                </c:pt>
                <c:pt idx="16">
                  <c:v>児童は、友達や教職員・来校者等に進んであいさつをしている。</c:v>
                </c:pt>
                <c:pt idx="17">
                  <c:v>児童は、「はい」という返事や「です、ます」をつける等、場に応じた言葉遣いをしている。</c:v>
                </c:pt>
                <c:pt idx="18">
                  <c:v>児童は、思いやりをもち友達のよさや努力を認め合って、好ましい人間関係を築こうとしている。</c:v>
                </c:pt>
                <c:pt idx="19">
                  <c:v>児童は、時間や整理整頓など集団生活に必要なきまりや約束を守ろうとしている。</c:v>
                </c:pt>
                <c:pt idx="20">
                  <c:v>教職員は、人権感覚を磨き児童の人権を尊重した指導を行っている。</c:v>
                </c:pt>
                <c:pt idx="21">
                  <c:v>教職員は、一人一人の児童に役割を持たせ、周りから認められる経験を意図的に増やし、学級の中での満足感を高める。</c:v>
                </c:pt>
                <c:pt idx="22">
                  <c:v>教職員は、「特別の教科　道徳」を中心に道徳教育の推進に努めている。</c:v>
                </c:pt>
                <c:pt idx="23">
                  <c:v>学校は、いじめは絶対に許さない強い信念をもち、見逃しゼロ、早期発見・解決、認知した場合は迅速な対応に努めている。</c:v>
                </c:pt>
                <c:pt idx="24">
                  <c:v>学校は、６つの誓いの日(ハートの日)の取り組みを充実させ豊かな心を育んでいる。</c:v>
                </c:pt>
                <c:pt idx="25">
                  <c:v>学校は、みんなで取り組む行事を充実させ、楽しい行事づくりに努め、児童が人との関わりをよりよく築けるよう活動を工夫している。</c:v>
                </c:pt>
                <c:pt idx="26">
                  <c:v>教職員は、６校のあたりまえ、生徒指導の小中連携の充実を図っている。</c:v>
                </c:pt>
                <c:pt idx="27">
                  <c:v>教職員は、定期的な児童に係る情報共有の場をつくり組織的な対応を図る</c:v>
                </c:pt>
                <c:pt idx="28">
                  <c:v>教職員は、小さなことでも報告・連絡・相談・確認・見届けをし、家庭への連絡や相談に適切に対応している。</c:v>
                </c:pt>
                <c:pt idx="29">
                  <c:v>教職員は、通常学級においても特別支援教育を積極的に進め、児童の障害の状態を踏まえ、反復学習を重視するなど一人一人の伸長を図っている。</c:v>
                </c:pt>
                <c:pt idx="30">
                  <c:v>学校は、特別支援学級の弾力的な運用など特別支援教育の推進に努める対応している。</c:v>
                </c:pt>
                <c:pt idx="31">
                  <c:v>児童は、外遊びや業間運動を充実させ、体力向上に向けて意欲的に取り組んでいる。</c:v>
                </c:pt>
                <c:pt idx="32">
                  <c:v>学校は、働く意義や友だちと協力することの大切さに気づき、豊かな人間性を育む教育を推進している。</c:v>
                </c:pt>
                <c:pt idx="33">
                  <c:v>学校は、自らの健康に関心をもち、積極的に健康増進に努める児童の育成（カリエスフリー６０％　バランスよい朝食３５％）に取り組んでいる。</c:v>
                </c:pt>
                <c:pt idx="34">
                  <c:v>学校は、学校行事・学級活動を通して、一人一人が責任をもち、最後までがんばる児童を育成している。</c:v>
                </c:pt>
                <c:pt idx="35">
                  <c:v>学校は、安全で美しい環境、落ち着いた環境づくりに努めている。</c:v>
                </c:pt>
                <c:pt idx="36">
                  <c:v>学校は、危険を回避するなど安全な行動がとれる児童を育成している。</c:v>
                </c:pt>
                <c:pt idx="37">
                  <c:v>学校はルールマナーを守り安全に登下校している児童を育成している。</c:v>
                </c:pt>
                <c:pt idx="38">
                  <c:v>学校は、安心安全への危機管理を徹底し、想定外をなくし、事故防止に努めている。</c:v>
                </c:pt>
                <c:pt idx="39">
                  <c:v>学校は、家庭と協力し、早寝・早起き・朝ご飯・朝うんちなど、基本的生活習慣の育成に努めている。</c:v>
                </c:pt>
                <c:pt idx="40">
                  <c:v>学校運営協議会との緊密な連携を図り、開かれた学校づくりに努め、小規模校の強みを生かした教育に取り組んでいる。</c:v>
                </c:pt>
                <c:pt idx="41">
                  <c:v>学校は、学校便りやホームページ等で教育活動について情報提供している。</c:v>
                </c:pt>
                <c:pt idx="42">
                  <c:v>学校は、地域・保護者からの問い合わせに誠実に接している</c:v>
                </c:pt>
                <c:pt idx="43">
                  <c:v>学校は、幼稚園や中学校との円滑な接続のため、積極的に交流を図っている。</c:v>
                </c:pt>
                <c:pt idx="44">
                  <c:v>学校教育目標具現化に向けて各教職員が何に取り組んだらいいのかわかる。</c:v>
                </c:pt>
                <c:pt idx="45">
                  <c:v>学校は、文書の管理や個人情報の保護に努めている。</c:v>
                </c:pt>
                <c:pt idx="46">
                  <c:v>学校は、教職員が担当する仕事を自覚し互いに協力して進めている。</c:v>
                </c:pt>
                <c:pt idx="47">
                  <c:v>学校では、「学校が好きだ。」と言える子どもが育っている。</c:v>
                </c:pt>
                <c:pt idx="48">
                  <c:v>学校は、子どもの良さや可能性を認め、子どもたちに夢とこころざしを育むようにしている。</c:v>
                </c:pt>
                <c:pt idx="49">
                  <c:v>学校は、まごころと思いやりの心を育み、社会の中で助け合い、支え合えるようにしている。</c:v>
                </c:pt>
                <c:pt idx="50">
                  <c:v>学校は、タテの連携（幼保中）とヨコ（地域・応援団）の連携を図っている。</c:v>
                </c:pt>
                <c:pt idx="51">
                  <c:v>「深谷の子６つの誓い」の取組の推進に努めている。</c:v>
                </c:pt>
              </c:strCache>
            </c:strRef>
          </c:cat>
          <c:val>
            <c:numRef>
              <c:f>結果!$E$6:$E$57</c:f>
              <c:numCache>
                <c:formatCode>0%</c:formatCode>
                <c:ptCount val="52"/>
                <c:pt idx="0">
                  <c:v>0.83333333333333337</c:v>
                </c:pt>
                <c:pt idx="1">
                  <c:v>0.75</c:v>
                </c:pt>
                <c:pt idx="2">
                  <c:v>0.66666666666666663</c:v>
                </c:pt>
                <c:pt idx="3">
                  <c:v>0.66666666666666663</c:v>
                </c:pt>
                <c:pt idx="4">
                  <c:v>0.36363636363636365</c:v>
                </c:pt>
                <c:pt idx="5">
                  <c:v>0.25</c:v>
                </c:pt>
                <c:pt idx="6">
                  <c:v>0.41666666666666669</c:v>
                </c:pt>
                <c:pt idx="7">
                  <c:v>0.45454545454545453</c:v>
                </c:pt>
                <c:pt idx="8">
                  <c:v>0.33333333333333331</c:v>
                </c:pt>
                <c:pt idx="9">
                  <c:v>0.41666666666666669</c:v>
                </c:pt>
                <c:pt idx="10">
                  <c:v>0.41666666666666669</c:v>
                </c:pt>
                <c:pt idx="11">
                  <c:v>0.5</c:v>
                </c:pt>
                <c:pt idx="12">
                  <c:v>0.5</c:v>
                </c:pt>
                <c:pt idx="13">
                  <c:v>0.41666666666666669</c:v>
                </c:pt>
                <c:pt idx="14">
                  <c:v>0.15384615384615385</c:v>
                </c:pt>
                <c:pt idx="15">
                  <c:v>0.23076923076923078</c:v>
                </c:pt>
                <c:pt idx="16">
                  <c:v>0.46153846153846156</c:v>
                </c:pt>
                <c:pt idx="17">
                  <c:v>0.61538461538461542</c:v>
                </c:pt>
                <c:pt idx="18">
                  <c:v>0.76923076923076927</c:v>
                </c:pt>
                <c:pt idx="19">
                  <c:v>0.76923076923076927</c:v>
                </c:pt>
                <c:pt idx="20">
                  <c:v>0.69230769230769229</c:v>
                </c:pt>
                <c:pt idx="21">
                  <c:v>0.27272727272727271</c:v>
                </c:pt>
                <c:pt idx="22">
                  <c:v>0.54545454545454541</c:v>
                </c:pt>
                <c:pt idx="23">
                  <c:v>0.30769230769230771</c:v>
                </c:pt>
                <c:pt idx="24">
                  <c:v>0.46153846153846156</c:v>
                </c:pt>
                <c:pt idx="25">
                  <c:v>0.53846153846153844</c:v>
                </c:pt>
                <c:pt idx="26">
                  <c:v>0.53846153846153844</c:v>
                </c:pt>
                <c:pt idx="27">
                  <c:v>0.61538461538461542</c:v>
                </c:pt>
                <c:pt idx="28">
                  <c:v>0.61538461538461542</c:v>
                </c:pt>
                <c:pt idx="29">
                  <c:v>0.5</c:v>
                </c:pt>
                <c:pt idx="30">
                  <c:v>0.61538461538461542</c:v>
                </c:pt>
                <c:pt idx="31">
                  <c:v>0.23076923076923078</c:v>
                </c:pt>
                <c:pt idx="32">
                  <c:v>0.46153846153846156</c:v>
                </c:pt>
                <c:pt idx="33">
                  <c:v>0.38461538461538464</c:v>
                </c:pt>
                <c:pt idx="34">
                  <c:v>0.30769230769230771</c:v>
                </c:pt>
                <c:pt idx="35">
                  <c:v>0.46153846153846156</c:v>
                </c:pt>
                <c:pt idx="36">
                  <c:v>0.53846153846153844</c:v>
                </c:pt>
                <c:pt idx="37">
                  <c:v>0.61538461538461542</c:v>
                </c:pt>
                <c:pt idx="38">
                  <c:v>0.61538461538461542</c:v>
                </c:pt>
                <c:pt idx="39">
                  <c:v>0.38461538461538464</c:v>
                </c:pt>
                <c:pt idx="40">
                  <c:v>0.38461538461538464</c:v>
                </c:pt>
                <c:pt idx="41">
                  <c:v>0.38461538461538464</c:v>
                </c:pt>
                <c:pt idx="42">
                  <c:v>0.23076923076923078</c:v>
                </c:pt>
                <c:pt idx="43">
                  <c:v>0.61538461538461542</c:v>
                </c:pt>
                <c:pt idx="44">
                  <c:v>0.61538461538461542</c:v>
                </c:pt>
                <c:pt idx="45">
                  <c:v>0.61538461538461542</c:v>
                </c:pt>
                <c:pt idx="46">
                  <c:v>0.61538461538461542</c:v>
                </c:pt>
                <c:pt idx="47">
                  <c:v>0.76923076923076927</c:v>
                </c:pt>
                <c:pt idx="48">
                  <c:v>0.53846153846153844</c:v>
                </c:pt>
                <c:pt idx="49">
                  <c:v>0.53846153846153844</c:v>
                </c:pt>
                <c:pt idx="50">
                  <c:v>0.69230769230769229</c:v>
                </c:pt>
                <c:pt idx="51">
                  <c:v>0.53846153846153844</c:v>
                </c:pt>
              </c:numCache>
            </c:numRef>
          </c:val>
          <c:extLst xmlns:c16r2="http://schemas.microsoft.com/office/drawing/2015/06/chart">
            <c:ext xmlns:c16="http://schemas.microsoft.com/office/drawing/2014/chart" uri="{C3380CC4-5D6E-409C-BE32-E72D297353CC}">
              <c16:uniqueId val="{00000001-5686-4CD9-A17D-718BD58567C6}"/>
            </c:ext>
          </c:extLst>
        </c:ser>
        <c:ser>
          <c:idx val="2"/>
          <c:order val="2"/>
          <c:spPr>
            <a:solidFill>
              <a:schemeClr val="accent3"/>
            </a:solidFill>
            <a:ln>
              <a:noFill/>
            </a:ln>
            <a:effectLst/>
          </c:spPr>
          <c:invertIfNegative val="0"/>
          <c:cat>
            <c:strRef>
              <c:f>結果!$C$6:$C$57</c:f>
              <c:strCache>
                <c:ptCount val="52"/>
                <c:pt idx="0">
                  <c:v>児童は、読み、書き、計算などの基礎基本が定着している。</c:v>
                </c:pt>
                <c:pt idx="1">
                  <c:v>児童は、自分の考えや思いを伝えたりまとめたりして取り組んでいる。</c:v>
                </c:pt>
                <c:pt idx="2">
                  <c:v>児童は、宿題を含めた家庭学習に進んで取り組んでいる。</c:v>
                </c:pt>
                <c:pt idx="3">
                  <c:v>教職員は、児童による授業評価等を活かし、児童にとって分かりやすい授業になるよう工夫改善している。</c:v>
                </c:pt>
                <c:pt idx="4">
                  <c:v>教職員は、わかる授業を目指し、発問・板書・学び方を（姿勢、ノート指導）の工夫している。</c:v>
                </c:pt>
                <c:pt idx="5">
                  <c:v>教職員は、学習意欲・理解を高めるためのＩＣＴを活用した授業実践に努めている。</c:v>
                </c:pt>
                <c:pt idx="6">
                  <c:v>学校は、ＴＴや少人数学習の指導法の工夫改善に努めている。</c:v>
                </c:pt>
                <c:pt idx="7">
                  <c:v>教職員は、深谷市授業スタンダードの定着が図っている。</c:v>
                </c:pt>
                <c:pt idx="8">
                  <c:v>学校は、総合的な学習の時間を充実させ、体験的な学習を通して、学ぶことの楽しさやおもしろさを味わわせ、学習意欲を高めさせている。</c:v>
                </c:pt>
                <c:pt idx="9">
                  <c:v>学校は、総合的な学習の時間を充実させ、けやき祭りにむけての取組や日頃の授業では探究的な学習の充実を図っている。</c:v>
                </c:pt>
                <c:pt idx="10">
                  <c:v>学校は、外国語活動の推進させ、担任が中心となりＡＬＴやＥＡＴと連携し、外国語に親しむとともにコミュニケーション能力の素地を養うことに努めている。</c:v>
                </c:pt>
                <c:pt idx="11">
                  <c:v>学校は、外国語活動を推進させ、教科化に向けた研修の充実を図っている。</c:v>
                </c:pt>
                <c:pt idx="12">
                  <c:v>学校は、情報教育を充実させ、児童に情報機器（コンピュータ）の基本的な操作技能を身につけさせている。</c:v>
                </c:pt>
                <c:pt idx="13">
                  <c:v>学校は、情報教育を充実させ、児童にプログラミング的思考を育む教育を推進しいてる。</c:v>
                </c:pt>
                <c:pt idx="14">
                  <c:v>学校は、学校司書と連携し図書館の利用を高め、読書に親しむ活動の推進し、児童の読書量を増やしている。</c:v>
                </c:pt>
                <c:pt idx="15">
                  <c:v>学校は、読書月間をさらに充実させ読書に親しむ習慣づくりを図っている。</c:v>
                </c:pt>
                <c:pt idx="16">
                  <c:v>児童は、友達や教職員・来校者等に進んであいさつをしている。</c:v>
                </c:pt>
                <c:pt idx="17">
                  <c:v>児童は、「はい」という返事や「です、ます」をつける等、場に応じた言葉遣いをしている。</c:v>
                </c:pt>
                <c:pt idx="18">
                  <c:v>児童は、思いやりをもち友達のよさや努力を認め合って、好ましい人間関係を築こうとしている。</c:v>
                </c:pt>
                <c:pt idx="19">
                  <c:v>児童は、時間や整理整頓など集団生活に必要なきまりや約束を守ろうとしている。</c:v>
                </c:pt>
                <c:pt idx="20">
                  <c:v>教職員は、人権感覚を磨き児童の人権を尊重した指導を行っている。</c:v>
                </c:pt>
                <c:pt idx="21">
                  <c:v>教職員は、一人一人の児童に役割を持たせ、周りから認められる経験を意図的に増やし、学級の中での満足感を高める。</c:v>
                </c:pt>
                <c:pt idx="22">
                  <c:v>教職員は、「特別の教科　道徳」を中心に道徳教育の推進に努めている。</c:v>
                </c:pt>
                <c:pt idx="23">
                  <c:v>学校は、いじめは絶対に許さない強い信念をもち、見逃しゼロ、早期発見・解決、認知した場合は迅速な対応に努めている。</c:v>
                </c:pt>
                <c:pt idx="24">
                  <c:v>学校は、６つの誓いの日(ハートの日)の取り組みを充実させ豊かな心を育んでいる。</c:v>
                </c:pt>
                <c:pt idx="25">
                  <c:v>学校は、みんなで取り組む行事を充実させ、楽しい行事づくりに努め、児童が人との関わりをよりよく築けるよう活動を工夫している。</c:v>
                </c:pt>
                <c:pt idx="26">
                  <c:v>教職員は、６校のあたりまえ、生徒指導の小中連携の充実を図っている。</c:v>
                </c:pt>
                <c:pt idx="27">
                  <c:v>教職員は、定期的な児童に係る情報共有の場をつくり組織的な対応を図る</c:v>
                </c:pt>
                <c:pt idx="28">
                  <c:v>教職員は、小さなことでも報告・連絡・相談・確認・見届けをし、家庭への連絡や相談に適切に対応している。</c:v>
                </c:pt>
                <c:pt idx="29">
                  <c:v>教職員は、通常学級においても特別支援教育を積極的に進め、児童の障害の状態を踏まえ、反復学習を重視するなど一人一人の伸長を図っている。</c:v>
                </c:pt>
                <c:pt idx="30">
                  <c:v>学校は、特別支援学級の弾力的な運用など特別支援教育の推進に努める対応している。</c:v>
                </c:pt>
                <c:pt idx="31">
                  <c:v>児童は、外遊びや業間運動を充実させ、体力向上に向けて意欲的に取り組んでいる。</c:v>
                </c:pt>
                <c:pt idx="32">
                  <c:v>学校は、働く意義や友だちと協力することの大切さに気づき、豊かな人間性を育む教育を推進している。</c:v>
                </c:pt>
                <c:pt idx="33">
                  <c:v>学校は、自らの健康に関心をもち、積極的に健康増進に努める児童の育成（カリエスフリー６０％　バランスよい朝食３５％）に取り組んでいる。</c:v>
                </c:pt>
                <c:pt idx="34">
                  <c:v>学校は、学校行事・学級活動を通して、一人一人が責任をもち、最後までがんばる児童を育成している。</c:v>
                </c:pt>
                <c:pt idx="35">
                  <c:v>学校は、安全で美しい環境、落ち着いた環境づくりに努めている。</c:v>
                </c:pt>
                <c:pt idx="36">
                  <c:v>学校は、危険を回避するなど安全な行動がとれる児童を育成している。</c:v>
                </c:pt>
                <c:pt idx="37">
                  <c:v>学校はルールマナーを守り安全に登下校している児童を育成している。</c:v>
                </c:pt>
                <c:pt idx="38">
                  <c:v>学校は、安心安全への危機管理を徹底し、想定外をなくし、事故防止に努めている。</c:v>
                </c:pt>
                <c:pt idx="39">
                  <c:v>学校は、家庭と協力し、早寝・早起き・朝ご飯・朝うんちなど、基本的生活習慣の育成に努めている。</c:v>
                </c:pt>
                <c:pt idx="40">
                  <c:v>学校運営協議会との緊密な連携を図り、開かれた学校づくりに努め、小規模校の強みを生かした教育に取り組んでいる。</c:v>
                </c:pt>
                <c:pt idx="41">
                  <c:v>学校は、学校便りやホームページ等で教育活動について情報提供している。</c:v>
                </c:pt>
                <c:pt idx="42">
                  <c:v>学校は、地域・保護者からの問い合わせに誠実に接している</c:v>
                </c:pt>
                <c:pt idx="43">
                  <c:v>学校は、幼稚園や中学校との円滑な接続のため、積極的に交流を図っている。</c:v>
                </c:pt>
                <c:pt idx="44">
                  <c:v>学校教育目標具現化に向けて各教職員が何に取り組んだらいいのかわかる。</c:v>
                </c:pt>
                <c:pt idx="45">
                  <c:v>学校は、文書の管理や個人情報の保護に努めている。</c:v>
                </c:pt>
                <c:pt idx="46">
                  <c:v>学校は、教職員が担当する仕事を自覚し互いに協力して進めている。</c:v>
                </c:pt>
                <c:pt idx="47">
                  <c:v>学校では、「学校が好きだ。」と言える子どもが育っている。</c:v>
                </c:pt>
                <c:pt idx="48">
                  <c:v>学校は、子どもの良さや可能性を認め、子どもたちに夢とこころざしを育むようにしている。</c:v>
                </c:pt>
                <c:pt idx="49">
                  <c:v>学校は、まごころと思いやりの心を育み、社会の中で助け合い、支え合えるようにしている。</c:v>
                </c:pt>
                <c:pt idx="50">
                  <c:v>学校は、タテの連携（幼保中）とヨコ（地域・応援団）の連携を図っている。</c:v>
                </c:pt>
                <c:pt idx="51">
                  <c:v>「深谷の子６つの誓い」の取組の推進に努めている。</c:v>
                </c:pt>
              </c:strCache>
            </c:strRef>
          </c:cat>
          <c:val>
            <c:numRef>
              <c:f>結果!$F$6:$F$57</c:f>
              <c:numCache>
                <c:formatCode>0%</c:formatCode>
                <c:ptCount val="52"/>
                <c:pt idx="0">
                  <c:v>8.3333333333333329E-2</c:v>
                </c:pt>
                <c:pt idx="1">
                  <c:v>0.16666666666666666</c:v>
                </c:pt>
                <c:pt idx="2">
                  <c:v>0</c:v>
                </c:pt>
                <c:pt idx="3">
                  <c:v>0</c:v>
                </c:pt>
                <c:pt idx="4">
                  <c:v>0</c:v>
                </c:pt>
                <c:pt idx="5">
                  <c:v>0.25</c:v>
                </c:pt>
                <c:pt idx="6">
                  <c:v>8.3333333333333329E-2</c:v>
                </c:pt>
                <c:pt idx="7">
                  <c:v>0</c:v>
                </c:pt>
                <c:pt idx="8">
                  <c:v>0.16666666666666666</c:v>
                </c:pt>
                <c:pt idx="9">
                  <c:v>8.3333333333333329E-2</c:v>
                </c:pt>
                <c:pt idx="10">
                  <c:v>0</c:v>
                </c:pt>
                <c:pt idx="11">
                  <c:v>8.3333333333333329E-2</c:v>
                </c:pt>
                <c:pt idx="12">
                  <c:v>0.16666666666666666</c:v>
                </c:pt>
                <c:pt idx="13">
                  <c:v>0.33333333333333331</c:v>
                </c:pt>
                <c:pt idx="14">
                  <c:v>0</c:v>
                </c:pt>
                <c:pt idx="15">
                  <c:v>0</c:v>
                </c:pt>
                <c:pt idx="16">
                  <c:v>0.23076923076923078</c:v>
                </c:pt>
                <c:pt idx="17">
                  <c:v>0.38461538461538464</c:v>
                </c:pt>
                <c:pt idx="18">
                  <c:v>7.6923076923076927E-2</c:v>
                </c:pt>
                <c:pt idx="19">
                  <c:v>0.15384615384615385</c:v>
                </c:pt>
                <c:pt idx="20">
                  <c:v>7.6923076923076927E-2</c:v>
                </c:pt>
                <c:pt idx="21">
                  <c:v>9.0909090909090912E-2</c:v>
                </c:pt>
                <c:pt idx="22">
                  <c:v>0</c:v>
                </c:pt>
                <c:pt idx="23">
                  <c:v>0</c:v>
                </c:pt>
                <c:pt idx="24">
                  <c:v>0</c:v>
                </c:pt>
                <c:pt idx="25">
                  <c:v>0</c:v>
                </c:pt>
                <c:pt idx="26">
                  <c:v>0</c:v>
                </c:pt>
                <c:pt idx="27">
                  <c:v>0</c:v>
                </c:pt>
                <c:pt idx="28">
                  <c:v>0</c:v>
                </c:pt>
                <c:pt idx="29">
                  <c:v>8.3333333333333329E-2</c:v>
                </c:pt>
                <c:pt idx="30">
                  <c:v>7.6923076923076927E-2</c:v>
                </c:pt>
                <c:pt idx="31">
                  <c:v>7.6923076923076927E-2</c:v>
                </c:pt>
                <c:pt idx="32">
                  <c:v>7.6923076923076927E-2</c:v>
                </c:pt>
                <c:pt idx="33">
                  <c:v>0</c:v>
                </c:pt>
                <c:pt idx="34">
                  <c:v>7.6923076923076927E-2</c:v>
                </c:pt>
                <c:pt idx="35">
                  <c:v>0</c:v>
                </c:pt>
                <c:pt idx="36">
                  <c:v>0</c:v>
                </c:pt>
                <c:pt idx="37">
                  <c:v>0.23076923076923078</c:v>
                </c:pt>
                <c:pt idx="38">
                  <c:v>0</c:v>
                </c:pt>
                <c:pt idx="39">
                  <c:v>0</c:v>
                </c:pt>
                <c:pt idx="40">
                  <c:v>7.6923076923076927E-2</c:v>
                </c:pt>
                <c:pt idx="41">
                  <c:v>0</c:v>
                </c:pt>
                <c:pt idx="42">
                  <c:v>0</c:v>
                </c:pt>
                <c:pt idx="43">
                  <c:v>0</c:v>
                </c:pt>
                <c:pt idx="44">
                  <c:v>0</c:v>
                </c:pt>
                <c:pt idx="45">
                  <c:v>0</c:v>
                </c:pt>
                <c:pt idx="46">
                  <c:v>0</c:v>
                </c:pt>
                <c:pt idx="47">
                  <c:v>0</c:v>
                </c:pt>
                <c:pt idx="48">
                  <c:v>0</c:v>
                </c:pt>
                <c:pt idx="49">
                  <c:v>0</c:v>
                </c:pt>
                <c:pt idx="50">
                  <c:v>0</c:v>
                </c:pt>
                <c:pt idx="51">
                  <c:v>0</c:v>
                </c:pt>
              </c:numCache>
            </c:numRef>
          </c:val>
          <c:extLst xmlns:c16r2="http://schemas.microsoft.com/office/drawing/2015/06/chart">
            <c:ext xmlns:c16="http://schemas.microsoft.com/office/drawing/2014/chart" uri="{C3380CC4-5D6E-409C-BE32-E72D297353CC}">
              <c16:uniqueId val="{00000002-5686-4CD9-A17D-718BD58567C6}"/>
            </c:ext>
          </c:extLst>
        </c:ser>
        <c:ser>
          <c:idx val="3"/>
          <c:order val="3"/>
          <c:spPr>
            <a:solidFill>
              <a:schemeClr val="accent4"/>
            </a:solidFill>
            <a:ln>
              <a:noFill/>
            </a:ln>
            <a:effectLst/>
          </c:spPr>
          <c:invertIfNegative val="0"/>
          <c:cat>
            <c:strRef>
              <c:f>結果!$C$6:$C$57</c:f>
              <c:strCache>
                <c:ptCount val="52"/>
                <c:pt idx="0">
                  <c:v>児童は、読み、書き、計算などの基礎基本が定着している。</c:v>
                </c:pt>
                <c:pt idx="1">
                  <c:v>児童は、自分の考えや思いを伝えたりまとめたりして取り組んでいる。</c:v>
                </c:pt>
                <c:pt idx="2">
                  <c:v>児童は、宿題を含めた家庭学習に進んで取り組んでいる。</c:v>
                </c:pt>
                <c:pt idx="3">
                  <c:v>教職員は、児童による授業評価等を活かし、児童にとって分かりやすい授業になるよう工夫改善している。</c:v>
                </c:pt>
                <c:pt idx="4">
                  <c:v>教職員は、わかる授業を目指し、発問・板書・学び方を（姿勢、ノート指導）の工夫している。</c:v>
                </c:pt>
                <c:pt idx="5">
                  <c:v>教職員は、学習意欲・理解を高めるためのＩＣＴを活用した授業実践に努めている。</c:v>
                </c:pt>
                <c:pt idx="6">
                  <c:v>学校は、ＴＴや少人数学習の指導法の工夫改善に努めている。</c:v>
                </c:pt>
                <c:pt idx="7">
                  <c:v>教職員は、深谷市授業スタンダードの定着が図っている。</c:v>
                </c:pt>
                <c:pt idx="8">
                  <c:v>学校は、総合的な学習の時間を充実させ、体験的な学習を通して、学ぶことの楽しさやおもしろさを味わわせ、学習意欲を高めさせている。</c:v>
                </c:pt>
                <c:pt idx="9">
                  <c:v>学校は、総合的な学習の時間を充実させ、けやき祭りにむけての取組や日頃の授業では探究的な学習の充実を図っている。</c:v>
                </c:pt>
                <c:pt idx="10">
                  <c:v>学校は、外国語活動の推進させ、担任が中心となりＡＬＴやＥＡＴと連携し、外国語に親しむとともにコミュニケーション能力の素地を養うことに努めている。</c:v>
                </c:pt>
                <c:pt idx="11">
                  <c:v>学校は、外国語活動を推進させ、教科化に向けた研修の充実を図っている。</c:v>
                </c:pt>
                <c:pt idx="12">
                  <c:v>学校は、情報教育を充実させ、児童に情報機器（コンピュータ）の基本的な操作技能を身につけさせている。</c:v>
                </c:pt>
                <c:pt idx="13">
                  <c:v>学校は、情報教育を充実させ、児童にプログラミング的思考を育む教育を推進しいてる。</c:v>
                </c:pt>
                <c:pt idx="14">
                  <c:v>学校は、学校司書と連携し図書館の利用を高め、読書に親しむ活動の推進し、児童の読書量を増やしている。</c:v>
                </c:pt>
                <c:pt idx="15">
                  <c:v>学校は、読書月間をさらに充実させ読書に親しむ習慣づくりを図っている。</c:v>
                </c:pt>
                <c:pt idx="16">
                  <c:v>児童は、友達や教職員・来校者等に進んであいさつをしている。</c:v>
                </c:pt>
                <c:pt idx="17">
                  <c:v>児童は、「はい」という返事や「です、ます」をつける等、場に応じた言葉遣いをしている。</c:v>
                </c:pt>
                <c:pt idx="18">
                  <c:v>児童は、思いやりをもち友達のよさや努力を認め合って、好ましい人間関係を築こうとしている。</c:v>
                </c:pt>
                <c:pt idx="19">
                  <c:v>児童は、時間や整理整頓など集団生活に必要なきまりや約束を守ろうとしている。</c:v>
                </c:pt>
                <c:pt idx="20">
                  <c:v>教職員は、人権感覚を磨き児童の人権を尊重した指導を行っている。</c:v>
                </c:pt>
                <c:pt idx="21">
                  <c:v>教職員は、一人一人の児童に役割を持たせ、周りから認められる経験を意図的に増やし、学級の中での満足感を高める。</c:v>
                </c:pt>
                <c:pt idx="22">
                  <c:v>教職員は、「特別の教科　道徳」を中心に道徳教育の推進に努めている。</c:v>
                </c:pt>
                <c:pt idx="23">
                  <c:v>学校は、いじめは絶対に許さない強い信念をもち、見逃しゼロ、早期発見・解決、認知した場合は迅速な対応に努めている。</c:v>
                </c:pt>
                <c:pt idx="24">
                  <c:v>学校は、６つの誓いの日(ハートの日)の取り組みを充実させ豊かな心を育んでいる。</c:v>
                </c:pt>
                <c:pt idx="25">
                  <c:v>学校は、みんなで取り組む行事を充実させ、楽しい行事づくりに努め、児童が人との関わりをよりよく築けるよう活動を工夫している。</c:v>
                </c:pt>
                <c:pt idx="26">
                  <c:v>教職員は、６校のあたりまえ、生徒指導の小中連携の充実を図っている。</c:v>
                </c:pt>
                <c:pt idx="27">
                  <c:v>教職員は、定期的な児童に係る情報共有の場をつくり組織的な対応を図る</c:v>
                </c:pt>
                <c:pt idx="28">
                  <c:v>教職員は、小さなことでも報告・連絡・相談・確認・見届けをし、家庭への連絡や相談に適切に対応している。</c:v>
                </c:pt>
                <c:pt idx="29">
                  <c:v>教職員は、通常学級においても特別支援教育を積極的に進め、児童の障害の状態を踏まえ、反復学習を重視するなど一人一人の伸長を図っている。</c:v>
                </c:pt>
                <c:pt idx="30">
                  <c:v>学校は、特別支援学級の弾力的な運用など特別支援教育の推進に努める対応している。</c:v>
                </c:pt>
                <c:pt idx="31">
                  <c:v>児童は、外遊びや業間運動を充実させ、体力向上に向けて意欲的に取り組んでいる。</c:v>
                </c:pt>
                <c:pt idx="32">
                  <c:v>学校は、働く意義や友だちと協力することの大切さに気づき、豊かな人間性を育む教育を推進している。</c:v>
                </c:pt>
                <c:pt idx="33">
                  <c:v>学校は、自らの健康に関心をもち、積極的に健康増進に努める児童の育成（カリエスフリー６０％　バランスよい朝食３５％）に取り組んでいる。</c:v>
                </c:pt>
                <c:pt idx="34">
                  <c:v>学校は、学校行事・学級活動を通して、一人一人が責任をもち、最後までがんばる児童を育成している。</c:v>
                </c:pt>
                <c:pt idx="35">
                  <c:v>学校は、安全で美しい環境、落ち着いた環境づくりに努めている。</c:v>
                </c:pt>
                <c:pt idx="36">
                  <c:v>学校は、危険を回避するなど安全な行動がとれる児童を育成している。</c:v>
                </c:pt>
                <c:pt idx="37">
                  <c:v>学校はルールマナーを守り安全に登下校している児童を育成している。</c:v>
                </c:pt>
                <c:pt idx="38">
                  <c:v>学校は、安心安全への危機管理を徹底し、想定外をなくし、事故防止に努めている。</c:v>
                </c:pt>
                <c:pt idx="39">
                  <c:v>学校は、家庭と協力し、早寝・早起き・朝ご飯・朝うんちなど、基本的生活習慣の育成に努めている。</c:v>
                </c:pt>
                <c:pt idx="40">
                  <c:v>学校運営協議会との緊密な連携を図り、開かれた学校づくりに努め、小規模校の強みを生かした教育に取り組んでいる。</c:v>
                </c:pt>
                <c:pt idx="41">
                  <c:v>学校は、学校便りやホームページ等で教育活動について情報提供している。</c:v>
                </c:pt>
                <c:pt idx="42">
                  <c:v>学校は、地域・保護者からの問い合わせに誠実に接している</c:v>
                </c:pt>
                <c:pt idx="43">
                  <c:v>学校は、幼稚園や中学校との円滑な接続のため、積極的に交流を図っている。</c:v>
                </c:pt>
                <c:pt idx="44">
                  <c:v>学校教育目標具現化に向けて各教職員が何に取り組んだらいいのかわかる。</c:v>
                </c:pt>
                <c:pt idx="45">
                  <c:v>学校は、文書の管理や個人情報の保護に努めている。</c:v>
                </c:pt>
                <c:pt idx="46">
                  <c:v>学校は、教職員が担当する仕事を自覚し互いに協力して進めている。</c:v>
                </c:pt>
                <c:pt idx="47">
                  <c:v>学校では、「学校が好きだ。」と言える子どもが育っている。</c:v>
                </c:pt>
                <c:pt idx="48">
                  <c:v>学校は、子どもの良さや可能性を認め、子どもたちに夢とこころざしを育むようにしている。</c:v>
                </c:pt>
                <c:pt idx="49">
                  <c:v>学校は、まごころと思いやりの心を育み、社会の中で助け合い、支え合えるようにしている。</c:v>
                </c:pt>
                <c:pt idx="50">
                  <c:v>学校は、タテの連携（幼保中）とヨコ（地域・応援団）の連携を図っている。</c:v>
                </c:pt>
                <c:pt idx="51">
                  <c:v>「深谷の子６つの誓い」の取組の推進に努めている。</c:v>
                </c:pt>
              </c:strCache>
            </c:strRef>
          </c:cat>
          <c:val>
            <c:numRef>
              <c:f>結果!$G$6:$G$57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xmlns:c16r2="http://schemas.microsoft.com/office/drawing/2015/06/chart">
            <c:ext xmlns:c16="http://schemas.microsoft.com/office/drawing/2014/chart" uri="{C3380CC4-5D6E-409C-BE32-E72D297353CC}">
              <c16:uniqueId val="{00000003-5686-4CD9-A17D-718BD58567C6}"/>
            </c:ext>
          </c:extLst>
        </c:ser>
        <c:dLbls>
          <c:showLegendKey val="0"/>
          <c:showVal val="0"/>
          <c:showCatName val="0"/>
          <c:showSerName val="0"/>
          <c:showPercent val="0"/>
          <c:showBubbleSize val="0"/>
        </c:dLbls>
        <c:gapWidth val="182"/>
        <c:axId val="-1180207664"/>
        <c:axId val="-1180204400"/>
      </c:barChart>
      <c:catAx>
        <c:axId val="-1180207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80204400"/>
        <c:crosses val="autoZero"/>
        <c:auto val="1"/>
        <c:lblAlgn val="ctr"/>
        <c:lblOffset val="100"/>
        <c:noMultiLvlLbl val="0"/>
      </c:catAx>
      <c:valAx>
        <c:axId val="-118020440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8020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85724</xdr:rowOff>
    </xdr:from>
    <xdr:to>
      <xdr:col>17</xdr:col>
      <xdr:colOff>657224</xdr:colOff>
      <xdr:row>34</xdr:row>
      <xdr:rowOff>285750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58</xdr:row>
      <xdr:rowOff>180975</xdr:rowOff>
    </xdr:from>
    <xdr:to>
      <xdr:col>10</xdr:col>
      <xdr:colOff>571500</xdr:colOff>
      <xdr:row>60</xdr:row>
      <xdr:rowOff>66675</xdr:rowOff>
    </xdr:to>
    <xdr:sp macro="" textlink="">
      <xdr:nvSpPr>
        <xdr:cNvPr id="2" name="正方形/長方形 1"/>
        <xdr:cNvSpPr/>
      </xdr:nvSpPr>
      <xdr:spPr>
        <a:xfrm>
          <a:off x="9153525" y="17040225"/>
          <a:ext cx="1181100" cy="590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22" zoomScale="60" workbookViewId="0">
      <selection activeCell="A22" sqref="A1:XFD1048576"/>
    </sheetView>
  </sheetViews>
  <sheetFormatPr defaultColWidth="9" defaultRowHeight="22.5" customHeight="1" x14ac:dyDescent="0.15"/>
  <cols>
    <col min="1" max="16384" width="9" style="1"/>
  </cols>
  <sheetData/>
  <phoneticPr fontId="1"/>
  <pageMargins left="0.70866141732283472" right="0.31496062992125984" top="0.59055118110236227" bottom="0.19685039370078741" header="0.31496062992125984" footer="0.31496062992125984"/>
  <pageSetup paperSize="9" scale="44"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40" zoomScale="84" zoomScaleNormal="84" zoomScaleSheetLayoutView="84" workbookViewId="0">
      <selection activeCell="I20" sqref="I20"/>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113</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v>1</v>
      </c>
      <c r="F14" s="24"/>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c r="F18" s="6"/>
      <c r="G18" s="6">
        <v>1</v>
      </c>
      <c r="H18" s="50"/>
      <c r="I18" s="66" t="s">
        <v>131</v>
      </c>
      <c r="J18" s="3"/>
      <c r="K18" s="3"/>
      <c r="L18" s="3"/>
      <c r="M18" s="3"/>
      <c r="N18" s="16"/>
      <c r="O18" s="16"/>
      <c r="P18" s="16"/>
      <c r="Q18" s="16"/>
    </row>
    <row r="19" spans="1:17" ht="30" customHeight="1" x14ac:dyDescent="0.15">
      <c r="A19" s="3"/>
      <c r="B19" s="223"/>
      <c r="C19" s="55">
        <v>8</v>
      </c>
      <c r="D19" s="73" t="s">
        <v>46</v>
      </c>
      <c r="E19" s="83">
        <v>1</v>
      </c>
      <c r="F19" s="6"/>
      <c r="G19" s="6"/>
      <c r="H19" s="50"/>
      <c r="I19" s="66"/>
      <c r="J19" s="3"/>
      <c r="K19" s="3"/>
      <c r="L19" s="3"/>
      <c r="M19" s="3"/>
      <c r="N19" s="16"/>
      <c r="O19" s="16"/>
      <c r="P19" s="16"/>
      <c r="Q19" s="16"/>
    </row>
    <row r="20" spans="1:17" ht="30" customHeight="1" x14ac:dyDescent="0.15">
      <c r="A20" s="3"/>
      <c r="B20" s="223"/>
      <c r="C20" s="95">
        <v>9</v>
      </c>
      <c r="D20" s="96" t="s">
        <v>80</v>
      </c>
      <c r="E20" s="97"/>
      <c r="F20" s="4"/>
      <c r="G20" s="4">
        <v>1</v>
      </c>
      <c r="H20" s="98"/>
      <c r="I20" s="68" t="s">
        <v>129</v>
      </c>
      <c r="J20" s="3"/>
      <c r="K20" s="3"/>
      <c r="L20" s="3"/>
      <c r="M20" s="3"/>
      <c r="N20" s="16"/>
      <c r="O20" s="16"/>
      <c r="P20" s="16"/>
      <c r="Q20" s="16"/>
    </row>
    <row r="21" spans="1:17" ht="30" customHeight="1" x14ac:dyDescent="0.15">
      <c r="A21" s="3"/>
      <c r="B21" s="223"/>
      <c r="C21" s="55">
        <v>10</v>
      </c>
      <c r="D21" s="74" t="s">
        <v>64</v>
      </c>
      <c r="E21" s="83"/>
      <c r="F21" s="6">
        <v>1</v>
      </c>
      <c r="G21" s="6"/>
      <c r="H21" s="50"/>
      <c r="I21" s="66"/>
      <c r="J21" s="3"/>
      <c r="K21" s="3"/>
      <c r="L21" s="3"/>
      <c r="M21" s="3"/>
      <c r="N21" s="16"/>
      <c r="O21" s="16"/>
      <c r="P21" s="16"/>
      <c r="Q21" s="16"/>
    </row>
    <row r="22" spans="1:17" ht="30" customHeight="1" x14ac:dyDescent="0.15">
      <c r="A22" s="3"/>
      <c r="B22" s="223"/>
      <c r="C22" s="56">
        <v>11</v>
      </c>
      <c r="D22" s="74" t="s">
        <v>65</v>
      </c>
      <c r="E22" s="83"/>
      <c r="F22" s="6">
        <v>1</v>
      </c>
      <c r="G22" s="6"/>
      <c r="H22" s="50"/>
      <c r="I22" s="66"/>
      <c r="J22" s="3"/>
      <c r="K22" s="3"/>
      <c r="L22" s="3"/>
      <c r="M22" s="3"/>
      <c r="N22" s="16"/>
      <c r="O22" s="16"/>
      <c r="P22" s="16"/>
      <c r="Q22" s="16"/>
    </row>
    <row r="23" spans="1:17" ht="30" customHeight="1" x14ac:dyDescent="0.15">
      <c r="A23" s="3"/>
      <c r="B23" s="223"/>
      <c r="C23" s="56">
        <v>12</v>
      </c>
      <c r="D23" s="74" t="s">
        <v>66</v>
      </c>
      <c r="E23" s="83"/>
      <c r="F23" s="6">
        <v>1</v>
      </c>
      <c r="G23" s="6"/>
      <c r="H23" s="50"/>
      <c r="I23" s="66"/>
      <c r="J23" s="3"/>
      <c r="K23" s="3"/>
      <c r="L23" s="3"/>
      <c r="M23" s="3"/>
      <c r="N23" s="16"/>
      <c r="O23" s="16"/>
      <c r="P23" s="16"/>
      <c r="Q23" s="16"/>
    </row>
    <row r="24" spans="1:17" ht="30" customHeight="1" x14ac:dyDescent="0.15">
      <c r="A24" s="3"/>
      <c r="B24" s="223"/>
      <c r="C24" s="55">
        <v>13</v>
      </c>
      <c r="D24" s="73" t="s">
        <v>67</v>
      </c>
      <c r="E24" s="83"/>
      <c r="F24" s="6">
        <v>1</v>
      </c>
      <c r="G24" s="6"/>
      <c r="H24" s="50"/>
      <c r="I24" s="66"/>
      <c r="J24" s="3"/>
      <c r="K24" s="3"/>
      <c r="L24" s="3"/>
      <c r="M24" s="3"/>
      <c r="N24" s="16"/>
      <c r="O24" s="16"/>
      <c r="P24" s="16"/>
      <c r="Q24" s="16"/>
    </row>
    <row r="25" spans="1:17" ht="30" customHeight="1" x14ac:dyDescent="0.15">
      <c r="A25" s="3"/>
      <c r="B25" s="223"/>
      <c r="C25" s="55">
        <v>14</v>
      </c>
      <c r="D25" s="73" t="s">
        <v>68</v>
      </c>
      <c r="E25" s="83"/>
      <c r="F25" s="6"/>
      <c r="G25" s="6">
        <v>1</v>
      </c>
      <c r="H25" s="50"/>
      <c r="I25" s="66" t="s">
        <v>133</v>
      </c>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c r="F28" s="10"/>
      <c r="G28" s="10">
        <v>1</v>
      </c>
      <c r="H28" s="48"/>
      <c r="I28" s="69" t="s">
        <v>130</v>
      </c>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v>1</v>
      </c>
      <c r="F42" s="8"/>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v>1</v>
      </c>
      <c r="F44" s="33"/>
      <c r="G44" s="33"/>
      <c r="H44" s="50"/>
      <c r="I44" s="66"/>
      <c r="J44" s="3"/>
      <c r="K44" s="3"/>
      <c r="L44" s="3"/>
      <c r="M44" s="3"/>
      <c r="N44" s="16"/>
      <c r="O44" s="16"/>
      <c r="P44" s="16"/>
      <c r="Q44" s="16"/>
    </row>
    <row r="45" spans="1:17" ht="30" customHeight="1" x14ac:dyDescent="0.15">
      <c r="A45" s="3"/>
      <c r="B45" s="223"/>
      <c r="C45" s="51">
        <v>34</v>
      </c>
      <c r="D45" s="77" t="s">
        <v>56</v>
      </c>
      <c r="E45" s="86">
        <v>1</v>
      </c>
      <c r="F45" s="33"/>
      <c r="G45" s="33"/>
      <c r="H45" s="50"/>
      <c r="I45" s="66"/>
      <c r="J45" s="3"/>
      <c r="K45" s="3"/>
      <c r="L45" s="3"/>
      <c r="M45" s="3"/>
      <c r="N45" s="16"/>
      <c r="O45" s="16"/>
      <c r="P45" s="16"/>
      <c r="Q45" s="16"/>
    </row>
    <row r="46" spans="1:17" ht="30" customHeight="1" x14ac:dyDescent="0.15">
      <c r="A46" s="3"/>
      <c r="B46" s="223"/>
      <c r="C46" s="49">
        <v>35</v>
      </c>
      <c r="D46" s="77" t="s">
        <v>59</v>
      </c>
      <c r="E46" s="86">
        <v>1</v>
      </c>
      <c r="F46" s="33"/>
      <c r="G46" s="33"/>
      <c r="H46" s="50"/>
      <c r="I46" s="66"/>
      <c r="J46" s="3"/>
      <c r="K46" s="3"/>
      <c r="L46" s="3"/>
      <c r="M46" s="3"/>
      <c r="N46" s="16"/>
      <c r="O46" s="16"/>
      <c r="P46" s="16"/>
      <c r="Q46" s="16"/>
    </row>
    <row r="47" spans="1:17" ht="30" customHeight="1" x14ac:dyDescent="0.15">
      <c r="A47" s="3"/>
      <c r="B47" s="223"/>
      <c r="C47" s="49">
        <v>36</v>
      </c>
      <c r="D47" s="77" t="s">
        <v>84</v>
      </c>
      <c r="E47" s="86">
        <v>1</v>
      </c>
      <c r="F47" s="6"/>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c r="G49" s="6">
        <v>1</v>
      </c>
      <c r="H49" s="50"/>
      <c r="I49" s="66" t="s">
        <v>132</v>
      </c>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c r="F54" s="8">
        <v>1</v>
      </c>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v>1</v>
      </c>
      <c r="F59" s="10"/>
      <c r="G59" s="10"/>
      <c r="H59" s="5"/>
      <c r="I59" s="68"/>
      <c r="J59" s="3"/>
      <c r="K59" s="3"/>
      <c r="L59" s="3"/>
      <c r="M59" s="3"/>
      <c r="N59" s="16"/>
      <c r="O59" s="16"/>
      <c r="P59" s="16"/>
      <c r="Q59" s="16"/>
    </row>
    <row r="60" spans="1:18" ht="30" customHeight="1" x14ac:dyDescent="0.15">
      <c r="A60" s="3"/>
      <c r="B60" s="223"/>
      <c r="C60" s="62">
        <v>49</v>
      </c>
      <c r="D60" s="39" t="s">
        <v>27</v>
      </c>
      <c r="E60" s="11">
        <v>1</v>
      </c>
      <c r="F60" s="6"/>
      <c r="G60" s="6"/>
      <c r="H60" s="7"/>
      <c r="I60" s="66"/>
      <c r="J60" s="3"/>
      <c r="K60" s="3"/>
      <c r="L60" s="3"/>
      <c r="M60" s="3"/>
      <c r="N60" s="16"/>
      <c r="O60" s="16"/>
      <c r="P60" s="16"/>
      <c r="Q60" s="16"/>
    </row>
    <row r="61" spans="1:18" ht="30" customHeight="1" x14ac:dyDescent="0.15">
      <c r="A61" s="3"/>
      <c r="B61" s="223"/>
      <c r="C61" s="63">
        <v>50</v>
      </c>
      <c r="D61" s="39" t="s">
        <v>28</v>
      </c>
      <c r="E61" s="11">
        <v>1</v>
      </c>
      <c r="F61" s="6"/>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D40" zoomScale="84" zoomScaleNormal="84" zoomScaleSheetLayoutView="84" workbookViewId="0">
      <selection activeCell="I40" sqref="I40"/>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119</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c r="G13" s="6">
        <v>1</v>
      </c>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c r="F16" s="6">
        <v>1</v>
      </c>
      <c r="G16" s="6"/>
      <c r="H16" s="50"/>
      <c r="I16" s="66"/>
      <c r="J16" s="3"/>
      <c r="K16" s="3"/>
      <c r="L16" s="3"/>
      <c r="M16" s="3"/>
      <c r="N16" s="16"/>
      <c r="O16" s="16"/>
      <c r="P16" s="16"/>
      <c r="Q16" s="16"/>
    </row>
    <row r="17" spans="1:17" ht="30" customHeight="1" x14ac:dyDescent="0.15">
      <c r="A17" s="3"/>
      <c r="B17" s="223"/>
      <c r="C17" s="56">
        <v>6</v>
      </c>
      <c r="D17" s="73" t="s">
        <v>42</v>
      </c>
      <c r="E17" s="83"/>
      <c r="F17" s="6"/>
      <c r="G17" s="6">
        <v>1</v>
      </c>
      <c r="H17" s="50"/>
      <c r="I17" s="66"/>
      <c r="J17" s="3"/>
      <c r="K17" s="3"/>
      <c r="L17" s="3"/>
      <c r="M17" s="3"/>
      <c r="N17" s="16"/>
      <c r="O17" s="16"/>
      <c r="P17" s="16"/>
      <c r="Q17" s="16"/>
    </row>
    <row r="18" spans="1:17" ht="30" customHeight="1" x14ac:dyDescent="0.15">
      <c r="A18" s="3"/>
      <c r="B18" s="223"/>
      <c r="C18" s="55">
        <v>7</v>
      </c>
      <c r="D18" s="73" t="s">
        <v>62</v>
      </c>
      <c r="E18" s="83"/>
      <c r="F18" s="6">
        <v>1</v>
      </c>
      <c r="G18" s="6"/>
      <c r="H18" s="50"/>
      <c r="I18" s="66"/>
      <c r="J18" s="3"/>
      <c r="K18" s="3"/>
      <c r="L18" s="3"/>
      <c r="M18" s="3"/>
      <c r="N18" s="16"/>
      <c r="O18" s="16"/>
      <c r="P18" s="16"/>
      <c r="Q18" s="16"/>
    </row>
    <row r="19" spans="1:17" ht="30" customHeight="1" x14ac:dyDescent="0.15">
      <c r="A19" s="3"/>
      <c r="B19" s="223"/>
      <c r="C19" s="55">
        <v>8</v>
      </c>
      <c r="D19" s="73" t="s">
        <v>46</v>
      </c>
      <c r="E19" s="83"/>
      <c r="F19" s="6">
        <v>1</v>
      </c>
      <c r="G19" s="6"/>
      <c r="H19" s="50"/>
      <c r="I19" s="66"/>
      <c r="J19" s="3"/>
      <c r="K19" s="3"/>
      <c r="L19" s="3"/>
      <c r="M19" s="3"/>
      <c r="N19" s="16"/>
      <c r="O19" s="16"/>
      <c r="P19" s="16"/>
      <c r="Q19" s="16"/>
    </row>
    <row r="20" spans="1:17" ht="30" customHeight="1" x14ac:dyDescent="0.15">
      <c r="A20" s="3"/>
      <c r="B20" s="223"/>
      <c r="C20" s="95">
        <v>9</v>
      </c>
      <c r="D20" s="96" t="s">
        <v>80</v>
      </c>
      <c r="E20" s="97">
        <v>1</v>
      </c>
      <c r="F20" s="4"/>
      <c r="G20" s="4"/>
      <c r="H20" s="98"/>
      <c r="I20" s="68"/>
      <c r="J20" s="3"/>
      <c r="K20" s="3"/>
      <c r="L20" s="3"/>
      <c r="M20" s="3"/>
      <c r="N20" s="16"/>
      <c r="O20" s="16"/>
      <c r="P20" s="16"/>
      <c r="Q20" s="16"/>
    </row>
    <row r="21" spans="1:17" ht="30" customHeight="1" x14ac:dyDescent="0.15">
      <c r="A21" s="3"/>
      <c r="B21" s="223"/>
      <c r="C21" s="55">
        <v>10</v>
      </c>
      <c r="D21" s="74" t="s">
        <v>64</v>
      </c>
      <c r="E21" s="83">
        <v>1</v>
      </c>
      <c r="F21" s="6"/>
      <c r="G21" s="6"/>
      <c r="H21" s="50"/>
      <c r="I21" s="66"/>
      <c r="J21" s="3"/>
      <c r="K21" s="3"/>
      <c r="L21" s="3"/>
      <c r="M21" s="3"/>
      <c r="N21" s="16"/>
      <c r="O21" s="16"/>
      <c r="P21" s="16"/>
      <c r="Q21" s="16"/>
    </row>
    <row r="22" spans="1:17" ht="30" customHeight="1" x14ac:dyDescent="0.15">
      <c r="A22" s="3"/>
      <c r="B22" s="223"/>
      <c r="C22" s="56">
        <v>11</v>
      </c>
      <c r="D22" s="74" t="s">
        <v>65</v>
      </c>
      <c r="E22" s="83"/>
      <c r="F22" s="6">
        <v>1</v>
      </c>
      <c r="G22" s="6"/>
      <c r="H22" s="50"/>
      <c r="I22" s="66"/>
      <c r="J22" s="3"/>
      <c r="K22" s="3"/>
      <c r="L22" s="3"/>
      <c r="M22" s="3"/>
      <c r="N22" s="16"/>
      <c r="O22" s="16"/>
      <c r="P22" s="16"/>
      <c r="Q22" s="16"/>
    </row>
    <row r="23" spans="1:17" ht="30" customHeight="1" x14ac:dyDescent="0.15">
      <c r="A23" s="3"/>
      <c r="B23" s="223"/>
      <c r="C23" s="56">
        <v>12</v>
      </c>
      <c r="D23" s="74" t="s">
        <v>66</v>
      </c>
      <c r="E23" s="83">
        <v>1</v>
      </c>
      <c r="F23" s="6"/>
      <c r="G23" s="6"/>
      <c r="H23" s="50"/>
      <c r="I23" s="66"/>
      <c r="J23" s="3"/>
      <c r="K23" s="3"/>
      <c r="L23" s="3"/>
      <c r="M23" s="3"/>
      <c r="N23" s="16"/>
      <c r="O23" s="16"/>
      <c r="P23" s="16"/>
      <c r="Q23" s="16"/>
    </row>
    <row r="24" spans="1:17" ht="30" customHeight="1" x14ac:dyDescent="0.15">
      <c r="A24" s="3"/>
      <c r="B24" s="223"/>
      <c r="C24" s="55">
        <v>13</v>
      </c>
      <c r="D24" s="73" t="s">
        <v>67</v>
      </c>
      <c r="E24" s="83">
        <v>1</v>
      </c>
      <c r="F24" s="6"/>
      <c r="G24" s="6"/>
      <c r="H24" s="50"/>
      <c r="I24" s="66"/>
      <c r="J24" s="3"/>
      <c r="K24" s="3"/>
      <c r="L24" s="3"/>
      <c r="M24" s="3"/>
      <c r="N24" s="16"/>
      <c r="O24" s="16"/>
      <c r="P24" s="16"/>
      <c r="Q24" s="16"/>
    </row>
    <row r="25" spans="1:17" ht="30" customHeight="1" x14ac:dyDescent="0.15">
      <c r="A25" s="3"/>
      <c r="B25" s="223"/>
      <c r="C25" s="55">
        <v>14</v>
      </c>
      <c r="D25" s="73" t="s">
        <v>68</v>
      </c>
      <c r="E25" s="83">
        <v>1</v>
      </c>
      <c r="F25" s="6"/>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v>1</v>
      </c>
      <c r="F28" s="10"/>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c r="F35" s="6">
        <v>1</v>
      </c>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v>1</v>
      </c>
      <c r="F41" s="6"/>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c r="F43" s="10">
        <v>1</v>
      </c>
      <c r="G43" s="10"/>
      <c r="H43" s="48"/>
      <c r="I43" s="71"/>
      <c r="J43" s="16"/>
      <c r="K43" s="16"/>
      <c r="L43" s="3"/>
      <c r="M43" s="3"/>
      <c r="N43" s="16"/>
      <c r="O43" s="16"/>
      <c r="P43" s="16"/>
      <c r="Q43" s="16"/>
    </row>
    <row r="44" spans="1:17" ht="30" customHeight="1" x14ac:dyDescent="0.15">
      <c r="A44" s="3"/>
      <c r="B44" s="223"/>
      <c r="C44" s="51">
        <v>33</v>
      </c>
      <c r="D44" s="77" t="s">
        <v>76</v>
      </c>
      <c r="E44" s="86"/>
      <c r="F44" s="33">
        <v>1</v>
      </c>
      <c r="G44" s="33"/>
      <c r="H44" s="50"/>
      <c r="I44" s="66"/>
      <c r="J44" s="3"/>
      <c r="K44" s="3"/>
      <c r="L44" s="3"/>
      <c r="M44" s="3"/>
      <c r="N44" s="16"/>
      <c r="O44" s="16"/>
      <c r="P44" s="16"/>
      <c r="Q44" s="16"/>
    </row>
    <row r="45" spans="1:17" ht="30" customHeight="1" x14ac:dyDescent="0.15">
      <c r="A45" s="3"/>
      <c r="B45" s="223"/>
      <c r="C45" s="51">
        <v>34</v>
      </c>
      <c r="D45" s="77" t="s">
        <v>56</v>
      </c>
      <c r="E45" s="86"/>
      <c r="F45" s="33">
        <v>1</v>
      </c>
      <c r="G45" s="33"/>
      <c r="H45" s="50"/>
      <c r="I45" s="66"/>
      <c r="J45" s="3"/>
      <c r="K45" s="3"/>
      <c r="L45" s="3"/>
      <c r="M45" s="3"/>
      <c r="N45" s="16"/>
      <c r="O45" s="16"/>
      <c r="P45" s="16"/>
      <c r="Q45" s="16"/>
    </row>
    <row r="46" spans="1:17" ht="30" customHeight="1" x14ac:dyDescent="0.15">
      <c r="A46" s="3"/>
      <c r="B46" s="223"/>
      <c r="C46" s="49">
        <v>35</v>
      </c>
      <c r="D46" s="77" t="s">
        <v>59</v>
      </c>
      <c r="E46" s="86"/>
      <c r="F46" s="33">
        <v>1</v>
      </c>
      <c r="G46" s="33"/>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c r="G49" s="6">
        <v>1</v>
      </c>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c r="F51" s="8">
        <v>1</v>
      </c>
      <c r="G51" s="8"/>
      <c r="H51" s="53"/>
      <c r="I51" s="67"/>
      <c r="J51" s="3"/>
      <c r="K51" s="3"/>
      <c r="L51" s="3"/>
      <c r="M51" s="3"/>
      <c r="N51" s="16"/>
      <c r="O51" s="16"/>
      <c r="P51" s="16"/>
      <c r="Q51" s="16"/>
    </row>
    <row r="52" spans="1:18" ht="30" customHeight="1" x14ac:dyDescent="0.15">
      <c r="A52" s="3"/>
      <c r="B52" s="229" t="s">
        <v>75</v>
      </c>
      <c r="C52" s="59">
        <v>41</v>
      </c>
      <c r="D52" s="79" t="s">
        <v>63</v>
      </c>
      <c r="E52" s="88"/>
      <c r="F52" s="10"/>
      <c r="G52" s="10">
        <v>1</v>
      </c>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191"/>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11" zoomScale="84" zoomScaleNormal="84" zoomScaleSheetLayoutView="84" workbookViewId="0">
      <selection activeCell="G55" sqref="G55"/>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120</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102"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v>1</v>
      </c>
      <c r="F19" s="6"/>
      <c r="G19" s="6"/>
      <c r="H19" s="50"/>
      <c r="I19" s="66"/>
      <c r="J19" s="3"/>
      <c r="K19" s="3"/>
      <c r="L19" s="3"/>
      <c r="M19" s="3"/>
      <c r="N19" s="16"/>
      <c r="O19" s="16"/>
      <c r="P19" s="16"/>
      <c r="Q19" s="16"/>
    </row>
    <row r="20" spans="1:17" ht="30" customHeight="1" x14ac:dyDescent="0.15">
      <c r="A20" s="3"/>
      <c r="B20" s="223"/>
      <c r="C20" s="95">
        <v>9</v>
      </c>
      <c r="D20" s="96" t="s">
        <v>80</v>
      </c>
      <c r="E20" s="97">
        <v>1</v>
      </c>
      <c r="F20" s="4"/>
      <c r="G20" s="4"/>
      <c r="H20" s="98"/>
      <c r="I20" s="68"/>
      <c r="J20" s="3"/>
      <c r="K20" s="3"/>
      <c r="L20" s="3"/>
      <c r="M20" s="3"/>
      <c r="N20" s="16"/>
      <c r="O20" s="16"/>
      <c r="P20" s="16"/>
      <c r="Q20" s="16"/>
    </row>
    <row r="21" spans="1:17" ht="30" customHeight="1" x14ac:dyDescent="0.15">
      <c r="A21" s="3"/>
      <c r="B21" s="223"/>
      <c r="C21" s="55">
        <v>10</v>
      </c>
      <c r="D21" s="74" t="s">
        <v>64</v>
      </c>
      <c r="E21" s="83">
        <v>1</v>
      </c>
      <c r="F21" s="6"/>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v>1</v>
      </c>
      <c r="F23" s="6"/>
      <c r="G23" s="6"/>
      <c r="H23" s="50"/>
      <c r="I23" s="66"/>
      <c r="J23" s="3"/>
      <c r="K23" s="3"/>
      <c r="L23" s="3"/>
      <c r="M23" s="3"/>
      <c r="N23" s="16"/>
      <c r="O23" s="16"/>
      <c r="P23" s="16"/>
      <c r="Q23" s="16"/>
    </row>
    <row r="24" spans="1:17" ht="30" customHeight="1" x14ac:dyDescent="0.15">
      <c r="A24" s="3"/>
      <c r="B24" s="223"/>
      <c r="C24" s="55">
        <v>13</v>
      </c>
      <c r="D24" s="73" t="s">
        <v>67</v>
      </c>
      <c r="E24" s="83">
        <v>1</v>
      </c>
      <c r="F24" s="6"/>
      <c r="G24" s="6"/>
      <c r="H24" s="50"/>
      <c r="I24" s="66"/>
      <c r="J24" s="3"/>
      <c r="K24" s="3"/>
      <c r="L24" s="3"/>
      <c r="M24" s="3"/>
      <c r="N24" s="16"/>
      <c r="O24" s="16"/>
      <c r="P24" s="16"/>
      <c r="Q24" s="16"/>
    </row>
    <row r="25" spans="1:17" ht="30" customHeight="1" x14ac:dyDescent="0.15">
      <c r="A25" s="3"/>
      <c r="B25" s="223"/>
      <c r="C25" s="55">
        <v>14</v>
      </c>
      <c r="D25" s="73" t="s">
        <v>68</v>
      </c>
      <c r="E25" s="83">
        <v>1</v>
      </c>
      <c r="F25" s="6"/>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c r="F28" s="10">
        <v>1</v>
      </c>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v>1</v>
      </c>
      <c r="F34" s="6"/>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v>1</v>
      </c>
      <c r="F37" s="6"/>
      <c r="G37" s="6"/>
      <c r="H37" s="50"/>
      <c r="I37" s="66"/>
      <c r="J37" s="3"/>
      <c r="K37" s="3"/>
      <c r="L37" s="3"/>
      <c r="M37" s="3"/>
      <c r="N37" s="16"/>
      <c r="O37" s="16"/>
      <c r="P37" s="16"/>
      <c r="Q37" s="16"/>
    </row>
    <row r="38" spans="1:17" ht="30" customHeight="1" x14ac:dyDescent="0.15">
      <c r="A38" s="3"/>
      <c r="B38" s="223"/>
      <c r="C38" s="55">
        <v>27</v>
      </c>
      <c r="D38" s="73" t="s">
        <v>83</v>
      </c>
      <c r="E38" s="83">
        <v>1</v>
      </c>
      <c r="F38" s="6"/>
      <c r="G38" s="6"/>
      <c r="H38" s="50"/>
      <c r="I38" s="66"/>
      <c r="J38" s="3"/>
      <c r="K38" s="3"/>
      <c r="L38" s="3"/>
      <c r="M38" s="3"/>
      <c r="N38" s="16"/>
      <c r="O38" s="16"/>
      <c r="P38" s="16"/>
      <c r="Q38" s="16"/>
    </row>
    <row r="39" spans="1:17" ht="30" customHeight="1" x14ac:dyDescent="0.15">
      <c r="A39" s="3"/>
      <c r="B39" s="223"/>
      <c r="C39" s="55">
        <v>28</v>
      </c>
      <c r="D39" s="73" t="s">
        <v>51</v>
      </c>
      <c r="E39" s="83">
        <v>1</v>
      </c>
      <c r="F39" s="6"/>
      <c r="G39" s="6"/>
      <c r="H39" s="50"/>
      <c r="I39" s="66"/>
      <c r="J39" s="3"/>
      <c r="K39" s="3"/>
      <c r="L39" s="3"/>
      <c r="M39" s="3"/>
      <c r="N39" s="16"/>
      <c r="O39" s="16"/>
      <c r="P39" s="16"/>
      <c r="Q39" s="16"/>
    </row>
    <row r="40" spans="1:17" ht="30" customHeight="1" x14ac:dyDescent="0.15">
      <c r="A40" s="3"/>
      <c r="B40" s="223"/>
      <c r="C40" s="56">
        <v>29</v>
      </c>
      <c r="D40" s="73" t="s">
        <v>52</v>
      </c>
      <c r="E40" s="83">
        <v>1</v>
      </c>
      <c r="F40" s="6"/>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v>1</v>
      </c>
      <c r="F44" s="33"/>
      <c r="G44" s="33"/>
      <c r="H44" s="50"/>
      <c r="I44" s="66"/>
      <c r="J44" s="3"/>
      <c r="K44" s="3"/>
      <c r="L44" s="3"/>
      <c r="M44" s="3"/>
      <c r="N44" s="16"/>
      <c r="O44" s="16"/>
      <c r="P44" s="16"/>
      <c r="Q44" s="16"/>
    </row>
    <row r="45" spans="1:17" ht="30" customHeight="1" x14ac:dyDescent="0.15">
      <c r="A45" s="3"/>
      <c r="B45" s="223"/>
      <c r="C45" s="51">
        <v>34</v>
      </c>
      <c r="D45" s="77" t="s">
        <v>56</v>
      </c>
      <c r="E45" s="86">
        <v>1</v>
      </c>
      <c r="F45" s="33"/>
      <c r="G45" s="33"/>
      <c r="H45" s="50"/>
      <c r="I45" s="66"/>
      <c r="J45" s="3"/>
      <c r="K45" s="3"/>
      <c r="L45" s="3"/>
      <c r="M45" s="3"/>
      <c r="N45" s="16"/>
      <c r="O45" s="16"/>
      <c r="P45" s="16"/>
      <c r="Q45" s="16"/>
    </row>
    <row r="46" spans="1:17" ht="30" customHeight="1" x14ac:dyDescent="0.15">
      <c r="A46" s="3"/>
      <c r="B46" s="223"/>
      <c r="C46" s="49">
        <v>35</v>
      </c>
      <c r="D46" s="77" t="s">
        <v>59</v>
      </c>
      <c r="E46" s="86">
        <v>1</v>
      </c>
      <c r="F46" s="33"/>
      <c r="G46" s="33"/>
      <c r="H46" s="50"/>
      <c r="I46" s="66"/>
      <c r="J46" s="3"/>
      <c r="K46" s="3"/>
      <c r="L46" s="3"/>
      <c r="M46" s="3"/>
      <c r="N46" s="16"/>
      <c r="O46" s="16"/>
      <c r="P46" s="16"/>
      <c r="Q46" s="16"/>
    </row>
    <row r="47" spans="1:17" ht="30" customHeight="1" x14ac:dyDescent="0.15">
      <c r="A47" s="3"/>
      <c r="B47" s="223"/>
      <c r="C47" s="49">
        <v>36</v>
      </c>
      <c r="D47" s="77" t="s">
        <v>84</v>
      </c>
      <c r="E47" s="86">
        <v>1</v>
      </c>
      <c r="F47" s="6"/>
      <c r="G47" s="6"/>
      <c r="H47" s="50"/>
      <c r="I47" s="66"/>
      <c r="J47" s="3"/>
      <c r="K47" s="3"/>
      <c r="L47" s="3"/>
      <c r="M47" s="3"/>
      <c r="N47" s="16"/>
      <c r="O47" s="16"/>
      <c r="P47" s="16"/>
      <c r="Q47" s="16"/>
    </row>
    <row r="48" spans="1:17" ht="30" customHeight="1" x14ac:dyDescent="0.15">
      <c r="A48" s="3"/>
      <c r="B48" s="223"/>
      <c r="C48" s="51">
        <v>37</v>
      </c>
      <c r="D48" s="77" t="s">
        <v>60</v>
      </c>
      <c r="E48" s="86">
        <v>1</v>
      </c>
      <c r="F48" s="6"/>
      <c r="G48" s="6"/>
      <c r="H48" s="50"/>
      <c r="I48" s="66"/>
      <c r="J48" s="3"/>
      <c r="K48" s="3"/>
      <c r="L48" s="3"/>
      <c r="M48" s="3"/>
      <c r="N48" s="16"/>
      <c r="O48" s="16"/>
      <c r="P48" s="16"/>
      <c r="Q48" s="16"/>
    </row>
    <row r="49" spans="1:18" ht="30" customHeight="1" x14ac:dyDescent="0.15">
      <c r="A49" s="3"/>
      <c r="B49" s="223"/>
      <c r="C49" s="51">
        <v>38</v>
      </c>
      <c r="D49" s="77" t="s">
        <v>61</v>
      </c>
      <c r="E49" s="86">
        <v>1</v>
      </c>
      <c r="F49" s="6"/>
      <c r="G49" s="6"/>
      <c r="H49" s="50"/>
      <c r="I49" s="66"/>
      <c r="J49" s="3"/>
      <c r="K49" s="3"/>
      <c r="L49" s="3"/>
      <c r="M49" s="3"/>
      <c r="N49" s="16"/>
      <c r="O49" s="16"/>
      <c r="P49" s="16"/>
      <c r="Q49" s="16"/>
    </row>
    <row r="50" spans="1:18" ht="30" customHeight="1" x14ac:dyDescent="0.15">
      <c r="A50" s="3"/>
      <c r="B50" s="223"/>
      <c r="C50" s="49">
        <v>39</v>
      </c>
      <c r="D50" s="77" t="s">
        <v>57</v>
      </c>
      <c r="E50" s="86">
        <v>1</v>
      </c>
      <c r="F50" s="6"/>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v>1</v>
      </c>
      <c r="F55" s="10"/>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v>1</v>
      </c>
      <c r="F57" s="6"/>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v>1</v>
      </c>
      <c r="F61" s="6"/>
      <c r="G61" s="6"/>
      <c r="H61" s="7"/>
      <c r="I61" s="66"/>
      <c r="J61" s="3"/>
      <c r="K61" s="3"/>
      <c r="L61" s="3"/>
      <c r="M61" s="3"/>
      <c r="N61" s="16"/>
      <c r="O61" s="16"/>
      <c r="P61" s="16"/>
      <c r="Q61" s="16"/>
    </row>
    <row r="62" spans="1:18" ht="30" customHeight="1" x14ac:dyDescent="0.15">
      <c r="A62" s="3"/>
      <c r="B62" s="223"/>
      <c r="C62" s="63">
        <v>51</v>
      </c>
      <c r="D62" s="39" t="s">
        <v>29</v>
      </c>
      <c r="E62" s="11">
        <v>1</v>
      </c>
      <c r="F62" s="6"/>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37" zoomScale="84" zoomScaleNormal="84" zoomScaleSheetLayoutView="84" workbookViewId="0">
      <selection activeCell="G20" sqref="G20"/>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124</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c r="F16" s="6">
        <v>1</v>
      </c>
      <c r="G16" s="6"/>
      <c r="H16" s="50"/>
      <c r="I16" s="66"/>
      <c r="J16" s="3"/>
      <c r="K16" s="3"/>
      <c r="L16" s="3"/>
      <c r="M16" s="3"/>
      <c r="N16" s="16"/>
      <c r="O16" s="16"/>
      <c r="P16" s="16"/>
      <c r="Q16" s="16"/>
    </row>
    <row r="17" spans="1:17" ht="30" customHeight="1" x14ac:dyDescent="0.15">
      <c r="A17" s="3"/>
      <c r="B17" s="223"/>
      <c r="C17" s="56">
        <v>6</v>
      </c>
      <c r="D17" s="73" t="s">
        <v>42</v>
      </c>
      <c r="E17" s="83"/>
      <c r="F17" s="6"/>
      <c r="G17" s="6">
        <v>1</v>
      </c>
      <c r="H17" s="50"/>
      <c r="I17" s="66"/>
      <c r="J17" s="3"/>
      <c r="K17" s="3"/>
      <c r="L17" s="3"/>
      <c r="M17" s="3"/>
      <c r="N17" s="16"/>
      <c r="O17" s="16"/>
      <c r="P17" s="16"/>
      <c r="Q17" s="16"/>
    </row>
    <row r="18" spans="1:17" ht="30" customHeight="1" x14ac:dyDescent="0.15">
      <c r="A18" s="3"/>
      <c r="B18" s="223"/>
      <c r="C18" s="55">
        <v>7</v>
      </c>
      <c r="D18" s="73" t="s">
        <v>62</v>
      </c>
      <c r="E18" s="83"/>
      <c r="F18" s="6">
        <v>1</v>
      </c>
      <c r="G18" s="6"/>
      <c r="H18" s="50"/>
      <c r="I18" s="66"/>
      <c r="J18" s="3"/>
      <c r="K18" s="3"/>
      <c r="L18" s="3"/>
      <c r="M18" s="3"/>
      <c r="N18" s="16"/>
      <c r="O18" s="16"/>
      <c r="P18" s="16"/>
      <c r="Q18" s="16"/>
    </row>
    <row r="19" spans="1:17" ht="30" customHeight="1" x14ac:dyDescent="0.15">
      <c r="A19" s="3"/>
      <c r="B19" s="223"/>
      <c r="C19" s="55">
        <v>8</v>
      </c>
      <c r="D19" s="73" t="s">
        <v>46</v>
      </c>
      <c r="E19" s="83"/>
      <c r="F19" s="6">
        <v>1</v>
      </c>
      <c r="G19" s="6"/>
      <c r="H19" s="50"/>
      <c r="I19" s="66"/>
      <c r="J19" s="3"/>
      <c r="K19" s="3"/>
      <c r="L19" s="3"/>
      <c r="M19" s="3"/>
      <c r="N19" s="16"/>
      <c r="O19" s="16"/>
      <c r="P19" s="16"/>
      <c r="Q19" s="16"/>
    </row>
    <row r="20" spans="1:17" ht="30" customHeight="1" x14ac:dyDescent="0.15">
      <c r="A20" s="3"/>
      <c r="B20" s="223"/>
      <c r="C20" s="95">
        <v>9</v>
      </c>
      <c r="D20" s="96" t="s">
        <v>80</v>
      </c>
      <c r="E20" s="97"/>
      <c r="F20" s="4"/>
      <c r="G20" s="4">
        <v>1</v>
      </c>
      <c r="H20" s="98"/>
      <c r="I20" s="68"/>
      <c r="J20" s="3"/>
      <c r="K20" s="3"/>
      <c r="L20" s="3"/>
      <c r="M20" s="3"/>
      <c r="N20" s="16"/>
      <c r="O20" s="16"/>
      <c r="P20" s="16"/>
      <c r="Q20" s="16"/>
    </row>
    <row r="21" spans="1:17" ht="30" customHeight="1" x14ac:dyDescent="0.15">
      <c r="A21" s="3"/>
      <c r="B21" s="223"/>
      <c r="C21" s="55">
        <v>10</v>
      </c>
      <c r="D21" s="74" t="s">
        <v>64</v>
      </c>
      <c r="E21" s="83"/>
      <c r="F21" s="6"/>
      <c r="G21" s="6">
        <v>1</v>
      </c>
      <c r="H21" s="50"/>
      <c r="I21" s="66"/>
      <c r="J21" s="3"/>
      <c r="K21" s="3"/>
      <c r="L21" s="3"/>
      <c r="M21" s="3"/>
      <c r="N21" s="16"/>
      <c r="O21" s="16"/>
      <c r="P21" s="16"/>
      <c r="Q21" s="16"/>
    </row>
    <row r="22" spans="1:17" ht="30" customHeight="1" x14ac:dyDescent="0.15">
      <c r="A22" s="3"/>
      <c r="B22" s="223"/>
      <c r="C22" s="56">
        <v>11</v>
      </c>
      <c r="D22" s="74" t="s">
        <v>65</v>
      </c>
      <c r="E22" s="83"/>
      <c r="F22" s="6">
        <v>1</v>
      </c>
      <c r="G22" s="6"/>
      <c r="H22" s="50"/>
      <c r="I22" s="66"/>
      <c r="J22" s="3"/>
      <c r="K22" s="3"/>
      <c r="L22" s="3"/>
      <c r="M22" s="3"/>
      <c r="N22" s="16"/>
      <c r="O22" s="16"/>
      <c r="P22" s="16"/>
      <c r="Q22" s="16"/>
    </row>
    <row r="23" spans="1:17" ht="30" customHeight="1" x14ac:dyDescent="0.15">
      <c r="A23" s="3"/>
      <c r="B23" s="223"/>
      <c r="C23" s="56">
        <v>12</v>
      </c>
      <c r="D23" s="74" t="s">
        <v>66</v>
      </c>
      <c r="E23" s="83"/>
      <c r="F23" s="6"/>
      <c r="G23" s="6">
        <v>1</v>
      </c>
      <c r="H23" s="50"/>
      <c r="I23" s="66"/>
      <c r="J23" s="3"/>
      <c r="K23" s="3"/>
      <c r="L23" s="3"/>
      <c r="M23" s="3"/>
      <c r="N23" s="16"/>
      <c r="O23" s="16"/>
      <c r="P23" s="16"/>
      <c r="Q23" s="16"/>
    </row>
    <row r="24" spans="1:17" ht="30" customHeight="1" x14ac:dyDescent="0.15">
      <c r="A24" s="3"/>
      <c r="B24" s="223"/>
      <c r="C24" s="55">
        <v>13</v>
      </c>
      <c r="D24" s="73" t="s">
        <v>67</v>
      </c>
      <c r="E24" s="83"/>
      <c r="F24" s="6"/>
      <c r="G24" s="6">
        <v>1</v>
      </c>
      <c r="H24" s="50"/>
      <c r="I24" s="66"/>
      <c r="J24" s="3"/>
      <c r="K24" s="3"/>
      <c r="L24" s="3"/>
      <c r="M24" s="3"/>
      <c r="N24" s="16"/>
      <c r="O24" s="16"/>
      <c r="P24" s="16"/>
      <c r="Q24" s="16"/>
    </row>
    <row r="25" spans="1:17" ht="30" customHeight="1" x14ac:dyDescent="0.15">
      <c r="A25" s="3"/>
      <c r="B25" s="223"/>
      <c r="C25" s="55">
        <v>14</v>
      </c>
      <c r="D25" s="73" t="s">
        <v>68</v>
      </c>
      <c r="E25" s="83"/>
      <c r="F25" s="6"/>
      <c r="G25" s="6">
        <v>1</v>
      </c>
      <c r="H25" s="50"/>
      <c r="I25" s="66"/>
      <c r="J25" s="3"/>
      <c r="K25" s="3"/>
      <c r="L25" s="3"/>
      <c r="M25" s="3"/>
      <c r="N25" s="16"/>
      <c r="O25" s="16"/>
      <c r="P25" s="16"/>
      <c r="Q25" s="16"/>
    </row>
    <row r="26" spans="1:17" ht="30" customHeight="1" x14ac:dyDescent="0.15">
      <c r="A26" s="3"/>
      <c r="B26" s="223"/>
      <c r="C26" s="55">
        <v>15</v>
      </c>
      <c r="D26" s="73" t="s">
        <v>69</v>
      </c>
      <c r="E26" s="83"/>
      <c r="F26" s="6">
        <v>1</v>
      </c>
      <c r="G26" s="6"/>
      <c r="H26" s="50"/>
      <c r="I26" s="66"/>
      <c r="J26" s="3"/>
      <c r="K26" s="3"/>
      <c r="L26" s="3"/>
      <c r="M26" s="3"/>
      <c r="N26" s="16"/>
      <c r="O26" s="16"/>
      <c r="P26" s="16"/>
      <c r="Q26" s="16"/>
    </row>
    <row r="27" spans="1:17" ht="30" customHeight="1" thickBot="1" x14ac:dyDescent="0.2">
      <c r="A27" s="3"/>
      <c r="B27" s="224"/>
      <c r="C27" s="57">
        <v>16</v>
      </c>
      <c r="D27" s="75" t="s">
        <v>81</v>
      </c>
      <c r="E27" s="85"/>
      <c r="F27" s="8">
        <v>1</v>
      </c>
      <c r="G27" s="8"/>
      <c r="H27" s="53"/>
      <c r="I27" s="70"/>
      <c r="J27" s="3"/>
      <c r="K27" s="3"/>
      <c r="L27" s="3"/>
      <c r="M27" s="3"/>
      <c r="N27" s="16"/>
      <c r="O27" s="16"/>
      <c r="P27" s="16"/>
      <c r="Q27" s="16"/>
    </row>
    <row r="28" spans="1:17" ht="30" customHeight="1" x14ac:dyDescent="0.15">
      <c r="A28" s="3"/>
      <c r="B28" s="222" t="s">
        <v>11</v>
      </c>
      <c r="C28" s="60">
        <v>17</v>
      </c>
      <c r="D28" s="72" t="s">
        <v>10</v>
      </c>
      <c r="E28" s="82"/>
      <c r="F28" s="10">
        <v>1</v>
      </c>
      <c r="G28" s="10"/>
      <c r="H28" s="48"/>
      <c r="I28" s="69"/>
      <c r="J28" s="3"/>
      <c r="K28" s="3"/>
      <c r="L28" s="3"/>
      <c r="M28" s="3"/>
      <c r="N28" s="16"/>
      <c r="O28" s="16"/>
      <c r="P28" s="16"/>
      <c r="Q28" s="16"/>
    </row>
    <row r="29" spans="1:17" ht="30" customHeight="1" x14ac:dyDescent="0.15">
      <c r="A29" s="3"/>
      <c r="B29" s="223"/>
      <c r="C29" s="56">
        <v>18</v>
      </c>
      <c r="D29" s="73" t="s">
        <v>6</v>
      </c>
      <c r="E29" s="83"/>
      <c r="F29" s="6"/>
      <c r="G29" s="6">
        <v>1</v>
      </c>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c r="F33" s="6">
        <v>1</v>
      </c>
      <c r="G33" s="6"/>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c r="F35" s="6">
        <v>1</v>
      </c>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c r="F42" s="8"/>
      <c r="G42" s="8">
        <v>1</v>
      </c>
      <c r="H42" s="53"/>
      <c r="I42" s="70"/>
      <c r="J42" s="3"/>
      <c r="K42" s="3"/>
      <c r="L42" s="3"/>
      <c r="M42" s="3"/>
      <c r="N42" s="16"/>
      <c r="O42" s="16"/>
      <c r="P42" s="16"/>
      <c r="Q42" s="16"/>
    </row>
    <row r="43" spans="1:17" ht="30" customHeight="1" x14ac:dyDescent="0.15">
      <c r="A43" s="3"/>
      <c r="B43" s="222" t="s">
        <v>12</v>
      </c>
      <c r="C43" s="47">
        <v>32</v>
      </c>
      <c r="D43" s="76" t="s">
        <v>55</v>
      </c>
      <c r="E43" s="82"/>
      <c r="F43" s="10">
        <v>1</v>
      </c>
      <c r="G43" s="10"/>
      <c r="H43" s="48"/>
      <c r="I43" s="71"/>
      <c r="J43" s="16"/>
      <c r="K43" s="16"/>
      <c r="L43" s="3"/>
      <c r="M43" s="3"/>
      <c r="N43" s="16"/>
      <c r="O43" s="16"/>
      <c r="P43" s="16"/>
      <c r="Q43" s="16"/>
    </row>
    <row r="44" spans="1:17" ht="30" customHeight="1" x14ac:dyDescent="0.15">
      <c r="A44" s="3"/>
      <c r="B44" s="223"/>
      <c r="C44" s="51">
        <v>33</v>
      </c>
      <c r="D44" s="77" t="s">
        <v>76</v>
      </c>
      <c r="E44" s="86"/>
      <c r="F44" s="33">
        <v>1</v>
      </c>
      <c r="G44" s="33"/>
      <c r="H44" s="50"/>
      <c r="I44" s="66"/>
      <c r="J44" s="3"/>
      <c r="K44" s="3"/>
      <c r="L44" s="3"/>
      <c r="M44" s="3"/>
      <c r="N44" s="16"/>
      <c r="O44" s="16"/>
      <c r="P44" s="16"/>
      <c r="Q44" s="16"/>
    </row>
    <row r="45" spans="1:17" ht="30" customHeight="1" x14ac:dyDescent="0.15">
      <c r="A45" s="3"/>
      <c r="B45" s="223"/>
      <c r="C45" s="51">
        <v>34</v>
      </c>
      <c r="D45" s="77" t="s">
        <v>56</v>
      </c>
      <c r="E45" s="86"/>
      <c r="F45" s="33">
        <v>1</v>
      </c>
      <c r="G45" s="33"/>
      <c r="H45" s="50"/>
      <c r="I45" s="66"/>
      <c r="J45" s="3"/>
      <c r="K45" s="3"/>
      <c r="L45" s="3"/>
      <c r="M45" s="3"/>
      <c r="N45" s="16"/>
      <c r="O45" s="16"/>
      <c r="P45" s="16"/>
      <c r="Q45" s="16"/>
    </row>
    <row r="46" spans="1:17" ht="30" customHeight="1" x14ac:dyDescent="0.15">
      <c r="A46" s="3"/>
      <c r="B46" s="223"/>
      <c r="C46" s="49">
        <v>35</v>
      </c>
      <c r="D46" s="77" t="s">
        <v>59</v>
      </c>
      <c r="E46" s="86"/>
      <c r="F46" s="33">
        <v>1</v>
      </c>
      <c r="G46" s="33"/>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c r="F51" s="8">
        <v>1</v>
      </c>
      <c r="G51" s="8"/>
      <c r="H51" s="53"/>
      <c r="I51" s="67"/>
      <c r="J51" s="3"/>
      <c r="K51" s="3"/>
      <c r="L51" s="3"/>
      <c r="M51" s="3"/>
      <c r="N51" s="16"/>
      <c r="O51" s="16"/>
      <c r="P51" s="16"/>
      <c r="Q51" s="16"/>
    </row>
    <row r="52" spans="1:18" ht="30" customHeight="1" x14ac:dyDescent="0.15">
      <c r="A52" s="3"/>
      <c r="B52" s="229" t="s">
        <v>75</v>
      </c>
      <c r="C52" s="59">
        <v>41</v>
      </c>
      <c r="D52" s="79" t="s">
        <v>63</v>
      </c>
      <c r="E52" s="88"/>
      <c r="F52" s="10">
        <v>1</v>
      </c>
      <c r="G52" s="10"/>
      <c r="H52" s="48"/>
      <c r="I52" s="68"/>
      <c r="J52" s="3"/>
      <c r="K52" s="3"/>
      <c r="L52" s="3"/>
      <c r="M52" s="3"/>
      <c r="N52" s="16"/>
      <c r="O52" s="16"/>
      <c r="P52" s="16"/>
      <c r="Q52" s="16"/>
    </row>
    <row r="53" spans="1:18" ht="30" customHeight="1" x14ac:dyDescent="0.15">
      <c r="A53" s="3"/>
      <c r="B53" s="230"/>
      <c r="C53" s="51">
        <v>42</v>
      </c>
      <c r="D53" s="80" t="s">
        <v>70</v>
      </c>
      <c r="E53" s="86"/>
      <c r="F53" s="6">
        <v>1</v>
      </c>
      <c r="G53" s="6"/>
      <c r="H53" s="50"/>
      <c r="I53" s="66"/>
      <c r="J53" s="3"/>
      <c r="K53" s="3"/>
      <c r="L53" s="3"/>
      <c r="M53" s="3"/>
      <c r="N53" s="16"/>
      <c r="O53" s="16"/>
      <c r="P53" s="16"/>
      <c r="Q53" s="16"/>
    </row>
    <row r="54" spans="1:18" ht="30" customHeight="1" thickBot="1" x14ac:dyDescent="0.2">
      <c r="A54" s="3"/>
      <c r="B54" s="231"/>
      <c r="C54" s="52">
        <v>43</v>
      </c>
      <c r="D54" s="81" t="s">
        <v>71</v>
      </c>
      <c r="E54" s="87"/>
      <c r="F54" s="8">
        <v>1</v>
      </c>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40" zoomScale="84" zoomScaleNormal="84" zoomScaleSheetLayoutView="84" workbookViewId="0">
      <selection activeCell="D35" sqref="D35"/>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112</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c r="G12" s="10">
        <v>1</v>
      </c>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v>1</v>
      </c>
      <c r="F14" s="24"/>
      <c r="G14" s="6"/>
      <c r="H14" s="50"/>
      <c r="I14" s="66"/>
      <c r="J14" s="3"/>
      <c r="K14" s="3"/>
      <c r="L14" s="3"/>
      <c r="M14" s="3"/>
      <c r="N14" s="16"/>
      <c r="O14" s="16"/>
      <c r="P14" s="16"/>
      <c r="Q14" s="16"/>
    </row>
    <row r="15" spans="1:17" ht="30" customHeight="1" x14ac:dyDescent="0.15">
      <c r="A15" s="3"/>
      <c r="B15" s="223"/>
      <c r="C15" s="55">
        <v>4</v>
      </c>
      <c r="D15" s="73" t="s">
        <v>45</v>
      </c>
      <c r="E15" s="83">
        <v>1</v>
      </c>
      <c r="F15" s="6"/>
      <c r="G15" s="6"/>
      <c r="H15" s="50"/>
      <c r="I15" s="66"/>
      <c r="J15" s="3"/>
      <c r="K15" s="3"/>
      <c r="L15" s="3"/>
      <c r="M15" s="3"/>
      <c r="N15" s="16"/>
      <c r="O15" s="16"/>
      <c r="P15" s="16"/>
      <c r="Q15" s="16"/>
    </row>
    <row r="16" spans="1:17" ht="30" customHeight="1" x14ac:dyDescent="0.15">
      <c r="A16" s="3"/>
      <c r="B16" s="223"/>
      <c r="C16" s="56">
        <v>5</v>
      </c>
      <c r="D16" s="73"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c r="F19" s="6">
        <v>1</v>
      </c>
      <c r="G19" s="6"/>
      <c r="H19" s="50"/>
      <c r="I19" s="66"/>
      <c r="J19" s="3"/>
      <c r="K19" s="3"/>
      <c r="L19" s="3"/>
      <c r="M19" s="3"/>
      <c r="N19" s="16"/>
      <c r="O19" s="16"/>
      <c r="P19" s="16"/>
      <c r="Q19" s="16"/>
    </row>
    <row r="20" spans="1:17" ht="30" customHeight="1" x14ac:dyDescent="0.15">
      <c r="A20" s="3"/>
      <c r="B20" s="223"/>
      <c r="C20" s="95">
        <v>9</v>
      </c>
      <c r="D20" s="96" t="s">
        <v>80</v>
      </c>
      <c r="E20" s="97"/>
      <c r="F20" s="4">
        <v>1</v>
      </c>
      <c r="G20" s="4"/>
      <c r="H20" s="98"/>
      <c r="I20" s="68"/>
      <c r="J20" s="3"/>
      <c r="K20" s="3"/>
      <c r="L20" s="3"/>
      <c r="M20" s="3"/>
      <c r="N20" s="16"/>
      <c r="O20" s="16"/>
      <c r="P20" s="16"/>
      <c r="Q20" s="16"/>
    </row>
    <row r="21" spans="1:17" ht="30" customHeight="1" x14ac:dyDescent="0.15">
      <c r="A21" s="3"/>
      <c r="B21" s="223"/>
      <c r="C21" s="55">
        <v>10</v>
      </c>
      <c r="D21" s="74" t="s">
        <v>64</v>
      </c>
      <c r="E21" s="83"/>
      <c r="F21" s="6">
        <v>1</v>
      </c>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v>1</v>
      </c>
      <c r="F23" s="6"/>
      <c r="G23" s="6"/>
      <c r="H23" s="50"/>
      <c r="I23" s="66"/>
      <c r="J23" s="3"/>
      <c r="K23" s="3"/>
      <c r="L23" s="3"/>
      <c r="M23" s="3"/>
      <c r="N23" s="16"/>
      <c r="O23" s="16"/>
      <c r="P23" s="16"/>
      <c r="Q23" s="16"/>
    </row>
    <row r="24" spans="1:17" ht="30" customHeight="1" x14ac:dyDescent="0.15">
      <c r="A24" s="3"/>
      <c r="B24" s="223"/>
      <c r="C24" s="55">
        <v>13</v>
      </c>
      <c r="D24" s="73" t="s">
        <v>67</v>
      </c>
      <c r="E24" s="83">
        <v>1</v>
      </c>
      <c r="F24" s="6"/>
      <c r="G24" s="6"/>
      <c r="H24" s="50"/>
      <c r="I24" s="66"/>
      <c r="J24" s="3"/>
      <c r="K24" s="3"/>
      <c r="L24" s="3"/>
      <c r="M24" s="3"/>
      <c r="N24" s="16"/>
      <c r="O24" s="16"/>
      <c r="P24" s="16"/>
      <c r="Q24" s="16"/>
    </row>
    <row r="25" spans="1:17" ht="30" customHeight="1" x14ac:dyDescent="0.15">
      <c r="A25" s="3"/>
      <c r="B25" s="223"/>
      <c r="C25" s="55">
        <v>14</v>
      </c>
      <c r="D25" s="73" t="s">
        <v>68</v>
      </c>
      <c r="E25" s="83"/>
      <c r="F25" s="6">
        <v>1</v>
      </c>
      <c r="G25" s="6"/>
      <c r="H25" s="50"/>
      <c r="I25" s="66"/>
      <c r="J25" s="3"/>
      <c r="K25" s="3"/>
      <c r="L25" s="3"/>
      <c r="M25" s="3"/>
      <c r="N25" s="16"/>
      <c r="O25" s="16"/>
      <c r="P25" s="16"/>
      <c r="Q25" s="16"/>
    </row>
    <row r="26" spans="1:17" ht="30" customHeight="1" x14ac:dyDescent="0.15">
      <c r="A26" s="3"/>
      <c r="B26" s="223"/>
      <c r="C26" s="55">
        <v>15</v>
      </c>
      <c r="D26" s="73" t="s">
        <v>69</v>
      </c>
      <c r="E26" s="83"/>
      <c r="F26" s="6">
        <v>1</v>
      </c>
      <c r="G26" s="6"/>
      <c r="H26" s="50"/>
      <c r="I26" s="66"/>
      <c r="J26" s="3"/>
      <c r="K26" s="3"/>
      <c r="L26" s="3"/>
      <c r="M26" s="3"/>
      <c r="N26" s="16"/>
      <c r="O26" s="16"/>
      <c r="P26" s="16"/>
      <c r="Q26" s="16"/>
    </row>
    <row r="27" spans="1:17" ht="30" customHeight="1" thickBot="1" x14ac:dyDescent="0.2">
      <c r="A27" s="3"/>
      <c r="B27" s="224"/>
      <c r="C27" s="57">
        <v>16</v>
      </c>
      <c r="D27" s="75" t="s">
        <v>81</v>
      </c>
      <c r="E27" s="85"/>
      <c r="F27" s="8">
        <v>1</v>
      </c>
      <c r="G27" s="8"/>
      <c r="H27" s="53"/>
      <c r="I27" s="70"/>
      <c r="J27" s="3"/>
      <c r="K27" s="3"/>
      <c r="L27" s="3"/>
      <c r="M27" s="3"/>
      <c r="N27" s="16"/>
      <c r="O27" s="16"/>
      <c r="P27" s="16"/>
      <c r="Q27" s="16"/>
    </row>
    <row r="28" spans="1:17" ht="30" customHeight="1" x14ac:dyDescent="0.15">
      <c r="A28" s="3"/>
      <c r="B28" s="222" t="s">
        <v>11</v>
      </c>
      <c r="C28" s="60">
        <v>17</v>
      </c>
      <c r="D28" s="72" t="s">
        <v>10</v>
      </c>
      <c r="E28" s="82"/>
      <c r="F28" s="10"/>
      <c r="G28" s="10">
        <v>1</v>
      </c>
      <c r="H28" s="48"/>
      <c r="I28" s="69"/>
      <c r="J28" s="3"/>
      <c r="K28" s="3"/>
      <c r="L28" s="3"/>
      <c r="M28" s="3"/>
      <c r="N28" s="16"/>
      <c r="O28" s="16"/>
      <c r="P28" s="16"/>
      <c r="Q28" s="16"/>
    </row>
    <row r="29" spans="1:17" ht="30" customHeight="1" x14ac:dyDescent="0.15">
      <c r="A29" s="3"/>
      <c r="B29" s="223"/>
      <c r="C29" s="56">
        <v>18</v>
      </c>
      <c r="D29" s="73" t="s">
        <v>6</v>
      </c>
      <c r="E29" s="83"/>
      <c r="F29" s="6"/>
      <c r="G29" s="6">
        <v>1</v>
      </c>
      <c r="H29" s="50"/>
      <c r="I29" s="66"/>
      <c r="J29" s="3"/>
      <c r="K29" s="3"/>
      <c r="L29" s="3"/>
      <c r="M29" s="3"/>
      <c r="N29" s="16"/>
      <c r="O29" s="16"/>
      <c r="P29" s="16"/>
      <c r="Q29" s="16"/>
    </row>
    <row r="30" spans="1:17" ht="30" customHeight="1" x14ac:dyDescent="0.15">
      <c r="A30" s="3"/>
      <c r="B30" s="223"/>
      <c r="C30" s="55">
        <v>19</v>
      </c>
      <c r="D30" s="73" t="s">
        <v>26</v>
      </c>
      <c r="E30" s="83"/>
      <c r="F30" s="6"/>
      <c r="G30" s="6">
        <v>1</v>
      </c>
      <c r="H30" s="50"/>
      <c r="I30" s="66"/>
      <c r="J30" s="3"/>
      <c r="K30" s="3"/>
      <c r="L30" s="3"/>
      <c r="M30" s="3"/>
      <c r="N30" s="16"/>
      <c r="O30" s="16"/>
      <c r="P30" s="16"/>
      <c r="Q30" s="16"/>
    </row>
    <row r="31" spans="1:17" ht="30" customHeight="1" x14ac:dyDescent="0.15">
      <c r="A31" s="3"/>
      <c r="B31" s="223"/>
      <c r="C31" s="55">
        <v>20</v>
      </c>
      <c r="D31" s="73" t="s">
        <v>16</v>
      </c>
      <c r="E31" s="83"/>
      <c r="F31" s="6"/>
      <c r="G31" s="6">
        <v>1</v>
      </c>
      <c r="H31" s="50"/>
      <c r="I31" s="66"/>
      <c r="J31" s="3"/>
      <c r="K31" s="3"/>
      <c r="L31" s="3"/>
      <c r="M31" s="3"/>
      <c r="N31" s="16"/>
      <c r="O31" s="16"/>
      <c r="P31" s="16"/>
      <c r="Q31" s="16"/>
    </row>
    <row r="32" spans="1:17" ht="30" customHeight="1" x14ac:dyDescent="0.15">
      <c r="A32" s="3"/>
      <c r="B32" s="223"/>
      <c r="C32" s="55">
        <v>21</v>
      </c>
      <c r="D32" s="73" t="s">
        <v>82</v>
      </c>
      <c r="E32" s="83"/>
      <c r="F32" s="6"/>
      <c r="G32" s="6">
        <v>1</v>
      </c>
      <c r="H32" s="50"/>
      <c r="I32" s="66"/>
      <c r="J32" s="3"/>
      <c r="K32" s="3"/>
      <c r="L32" s="3"/>
      <c r="M32" s="3"/>
      <c r="N32" s="16"/>
      <c r="O32" s="16"/>
      <c r="P32" s="16"/>
      <c r="Q32" s="16"/>
    </row>
    <row r="33" spans="1:17" ht="30" customHeight="1" x14ac:dyDescent="0.15">
      <c r="A33" s="3"/>
      <c r="B33" s="223"/>
      <c r="C33" s="55">
        <v>22</v>
      </c>
      <c r="D33" s="73" t="s">
        <v>47</v>
      </c>
      <c r="E33" s="83"/>
      <c r="F33" s="6"/>
      <c r="G33" s="6">
        <v>1</v>
      </c>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c r="F35" s="6">
        <v>1</v>
      </c>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c r="G41" s="6">
        <v>1</v>
      </c>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c r="F43" s="10"/>
      <c r="G43" s="10">
        <v>1</v>
      </c>
      <c r="H43" s="48"/>
      <c r="I43" s="71"/>
      <c r="J43" s="16"/>
      <c r="K43" s="16"/>
      <c r="L43" s="3"/>
      <c r="M43" s="3"/>
      <c r="N43" s="16"/>
      <c r="O43" s="16"/>
      <c r="P43" s="16"/>
      <c r="Q43" s="16"/>
    </row>
    <row r="44" spans="1:17" ht="30" customHeight="1" x14ac:dyDescent="0.15">
      <c r="A44" s="3"/>
      <c r="B44" s="223"/>
      <c r="C44" s="51">
        <v>33</v>
      </c>
      <c r="D44" s="77" t="s">
        <v>76</v>
      </c>
      <c r="E44" s="86"/>
      <c r="F44" s="33"/>
      <c r="G44" s="33">
        <v>1</v>
      </c>
      <c r="H44" s="50"/>
      <c r="I44" s="66"/>
      <c r="J44" s="3"/>
      <c r="K44" s="3"/>
      <c r="L44" s="3"/>
      <c r="M44" s="3"/>
      <c r="N44" s="16"/>
      <c r="O44" s="16"/>
      <c r="P44" s="16"/>
      <c r="Q44" s="16"/>
    </row>
    <row r="45" spans="1:17" ht="30" customHeight="1" x14ac:dyDescent="0.15">
      <c r="A45" s="3"/>
      <c r="B45" s="223"/>
      <c r="C45" s="51">
        <v>34</v>
      </c>
      <c r="D45" s="77" t="s">
        <v>56</v>
      </c>
      <c r="E45" s="86"/>
      <c r="F45" s="33">
        <v>1</v>
      </c>
      <c r="G45" s="33"/>
      <c r="H45" s="50"/>
      <c r="I45" s="66"/>
      <c r="J45" s="3"/>
      <c r="K45" s="3"/>
      <c r="L45" s="3"/>
      <c r="M45" s="3"/>
      <c r="N45" s="16"/>
      <c r="O45" s="16"/>
      <c r="P45" s="16"/>
      <c r="Q45" s="16"/>
    </row>
    <row r="46" spans="1:17" ht="30" customHeight="1" x14ac:dyDescent="0.15">
      <c r="A46" s="3"/>
      <c r="B46" s="223"/>
      <c r="C46" s="49">
        <v>35</v>
      </c>
      <c r="D46" s="77" t="s">
        <v>59</v>
      </c>
      <c r="E46" s="86"/>
      <c r="F46" s="33"/>
      <c r="G46" s="33">
        <v>1</v>
      </c>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c r="F51" s="8">
        <v>1</v>
      </c>
      <c r="G51" s="8"/>
      <c r="H51" s="53"/>
      <c r="I51" s="67"/>
      <c r="J51" s="3"/>
      <c r="K51" s="3"/>
      <c r="L51" s="3"/>
      <c r="M51" s="3"/>
      <c r="N51" s="16"/>
      <c r="O51" s="16"/>
      <c r="P51" s="16"/>
      <c r="Q51" s="16"/>
    </row>
    <row r="52" spans="1:18" ht="30" customHeight="1" x14ac:dyDescent="0.15">
      <c r="A52" s="3"/>
      <c r="B52" s="229" t="s">
        <v>75</v>
      </c>
      <c r="C52" s="59">
        <v>41</v>
      </c>
      <c r="D52" s="79" t="s">
        <v>63</v>
      </c>
      <c r="E52" s="88"/>
      <c r="F52" s="10">
        <v>1</v>
      </c>
      <c r="G52" s="10"/>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37" zoomScale="84" zoomScaleNormal="84" zoomScaleSheetLayoutView="84" workbookViewId="0">
      <selection activeCell="E2" sqref="E2"/>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114</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v>1</v>
      </c>
      <c r="F12" s="10"/>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v>1</v>
      </c>
      <c r="F15" s="6"/>
      <c r="G15" s="6"/>
      <c r="H15" s="50"/>
      <c r="I15" s="66"/>
      <c r="J15" s="3"/>
      <c r="K15" s="3"/>
      <c r="L15" s="3"/>
      <c r="M15" s="3"/>
      <c r="N15" s="16"/>
      <c r="O15" s="16"/>
      <c r="P15" s="16"/>
      <c r="Q15" s="16"/>
    </row>
    <row r="16" spans="1:17" ht="30" customHeight="1" x14ac:dyDescent="0.15">
      <c r="A16" s="3"/>
      <c r="B16" s="223"/>
      <c r="C16" s="56">
        <v>5</v>
      </c>
      <c r="D16" s="73"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v>1</v>
      </c>
      <c r="F19" s="6"/>
      <c r="G19" s="6"/>
      <c r="H19" s="50"/>
      <c r="I19" s="66"/>
      <c r="J19" s="3"/>
      <c r="K19" s="3"/>
      <c r="L19" s="3"/>
      <c r="M19" s="3"/>
      <c r="N19" s="16"/>
      <c r="O19" s="16"/>
      <c r="P19" s="16"/>
      <c r="Q19" s="16"/>
    </row>
    <row r="20" spans="1:17" ht="30" customHeight="1" x14ac:dyDescent="0.15">
      <c r="A20" s="3"/>
      <c r="B20" s="223"/>
      <c r="C20" s="95">
        <v>9</v>
      </c>
      <c r="D20" s="96" t="s">
        <v>80</v>
      </c>
      <c r="E20" s="97">
        <v>1</v>
      </c>
      <c r="F20" s="4"/>
      <c r="G20" s="4"/>
      <c r="H20" s="98"/>
      <c r="I20" s="68"/>
      <c r="J20" s="3"/>
      <c r="K20" s="3"/>
      <c r="L20" s="3"/>
      <c r="M20" s="3"/>
      <c r="N20" s="16"/>
      <c r="O20" s="16"/>
      <c r="P20" s="16"/>
      <c r="Q20" s="16"/>
    </row>
    <row r="21" spans="1:17" ht="30" customHeight="1" x14ac:dyDescent="0.15">
      <c r="A21" s="3"/>
      <c r="B21" s="223"/>
      <c r="C21" s="55">
        <v>10</v>
      </c>
      <c r="D21" s="74" t="s">
        <v>64</v>
      </c>
      <c r="E21" s="83">
        <v>1</v>
      </c>
      <c r="F21" s="6"/>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c r="F23" s="6">
        <v>1</v>
      </c>
      <c r="G23" s="6"/>
      <c r="H23" s="50"/>
      <c r="I23" s="66"/>
      <c r="J23" s="3"/>
      <c r="K23" s="3"/>
      <c r="L23" s="3"/>
      <c r="M23" s="3"/>
      <c r="N23" s="16"/>
      <c r="O23" s="16"/>
      <c r="P23" s="16"/>
      <c r="Q23" s="16"/>
    </row>
    <row r="24" spans="1:17" ht="30" customHeight="1" x14ac:dyDescent="0.15">
      <c r="A24" s="3"/>
      <c r="B24" s="223"/>
      <c r="C24" s="55">
        <v>13</v>
      </c>
      <c r="D24" s="73" t="s">
        <v>67</v>
      </c>
      <c r="E24" s="83">
        <v>1</v>
      </c>
      <c r="F24" s="6"/>
      <c r="G24" s="6"/>
      <c r="H24" s="50"/>
      <c r="I24" s="66"/>
      <c r="J24" s="3"/>
      <c r="K24" s="3"/>
      <c r="L24" s="3"/>
      <c r="M24" s="3"/>
      <c r="N24" s="16"/>
      <c r="O24" s="16"/>
      <c r="P24" s="16"/>
      <c r="Q24" s="16"/>
    </row>
    <row r="25" spans="1:17" ht="30" customHeight="1" x14ac:dyDescent="0.15">
      <c r="A25" s="3"/>
      <c r="B25" s="223"/>
      <c r="C25" s="55">
        <v>14</v>
      </c>
      <c r="D25" s="73" t="s">
        <v>68</v>
      </c>
      <c r="E25" s="83">
        <v>1</v>
      </c>
      <c r="F25" s="6"/>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c r="F27" s="8">
        <v>1</v>
      </c>
      <c r="G27" s="8"/>
      <c r="H27" s="53"/>
      <c r="I27" s="70"/>
      <c r="J27" s="3"/>
      <c r="K27" s="3"/>
      <c r="L27" s="3"/>
      <c r="M27" s="3"/>
      <c r="N27" s="16"/>
      <c r="O27" s="16"/>
      <c r="P27" s="16"/>
      <c r="Q27" s="16"/>
    </row>
    <row r="28" spans="1:17" ht="30" customHeight="1" x14ac:dyDescent="0.15">
      <c r="A28" s="3"/>
      <c r="B28" s="222" t="s">
        <v>11</v>
      </c>
      <c r="C28" s="60">
        <v>17</v>
      </c>
      <c r="D28" s="72" t="s">
        <v>10</v>
      </c>
      <c r="E28" s="82"/>
      <c r="F28" s="10">
        <v>1</v>
      </c>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c r="F33" s="6">
        <v>1</v>
      </c>
      <c r="G33" s="6"/>
      <c r="H33" s="50"/>
      <c r="I33" s="66"/>
      <c r="J33" s="3"/>
      <c r="K33" s="3"/>
      <c r="L33" s="3"/>
      <c r="M33" s="3"/>
      <c r="N33" s="16"/>
      <c r="O33" s="16"/>
      <c r="P33" s="16"/>
      <c r="Q33" s="16"/>
    </row>
    <row r="34" spans="1:17" ht="30" customHeight="1" x14ac:dyDescent="0.15">
      <c r="A34" s="3"/>
      <c r="B34" s="223"/>
      <c r="C34" s="56">
        <v>23</v>
      </c>
      <c r="D34" s="73" t="s">
        <v>31</v>
      </c>
      <c r="E34" s="83">
        <v>1</v>
      </c>
      <c r="F34" s="6"/>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v>1</v>
      </c>
      <c r="F37" s="6"/>
      <c r="G37" s="6"/>
      <c r="H37" s="50"/>
      <c r="I37" s="66"/>
      <c r="J37" s="3"/>
      <c r="K37" s="3"/>
      <c r="L37" s="3"/>
      <c r="M37" s="3"/>
      <c r="N37" s="16"/>
      <c r="O37" s="16"/>
      <c r="P37" s="16"/>
      <c r="Q37" s="16"/>
    </row>
    <row r="38" spans="1:17" ht="30" customHeight="1" x14ac:dyDescent="0.15">
      <c r="A38" s="3"/>
      <c r="B38" s="223"/>
      <c r="C38" s="55">
        <v>27</v>
      </c>
      <c r="D38" s="73" t="s">
        <v>83</v>
      </c>
      <c r="E38" s="83">
        <v>1</v>
      </c>
      <c r="F38" s="6"/>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c r="F43" s="10">
        <v>1</v>
      </c>
      <c r="G43" s="10"/>
      <c r="H43" s="48"/>
      <c r="I43" s="71"/>
      <c r="J43" s="16"/>
      <c r="K43" s="16"/>
      <c r="L43" s="3"/>
      <c r="M43" s="3"/>
      <c r="N43" s="16"/>
      <c r="O43" s="16"/>
      <c r="P43" s="16"/>
      <c r="Q43" s="16"/>
    </row>
    <row r="44" spans="1:17" ht="30" customHeight="1" x14ac:dyDescent="0.15">
      <c r="A44" s="3"/>
      <c r="B44" s="223"/>
      <c r="C44" s="51">
        <v>33</v>
      </c>
      <c r="D44" s="77" t="s">
        <v>76</v>
      </c>
      <c r="E44" s="86"/>
      <c r="F44" s="33">
        <v>1</v>
      </c>
      <c r="G44" s="33"/>
      <c r="H44" s="50"/>
      <c r="I44" s="66"/>
      <c r="J44" s="3"/>
      <c r="K44" s="3"/>
      <c r="L44" s="3"/>
      <c r="M44" s="3"/>
      <c r="N44" s="16"/>
      <c r="O44" s="16"/>
      <c r="P44" s="16"/>
      <c r="Q44" s="16"/>
    </row>
    <row r="45" spans="1:17" ht="30" customHeight="1" x14ac:dyDescent="0.15">
      <c r="A45" s="3"/>
      <c r="B45" s="223"/>
      <c r="C45" s="51">
        <v>34</v>
      </c>
      <c r="D45" s="77" t="s">
        <v>56</v>
      </c>
      <c r="E45" s="86"/>
      <c r="F45" s="33">
        <v>1</v>
      </c>
      <c r="G45" s="33"/>
      <c r="H45" s="50"/>
      <c r="I45" s="66"/>
      <c r="J45" s="3"/>
      <c r="K45" s="3"/>
      <c r="L45" s="3"/>
      <c r="M45" s="3"/>
      <c r="N45" s="16"/>
      <c r="O45" s="16"/>
      <c r="P45" s="16"/>
      <c r="Q45" s="16"/>
    </row>
    <row r="46" spans="1:17" ht="30" customHeight="1" x14ac:dyDescent="0.15">
      <c r="A46" s="3"/>
      <c r="B46" s="223"/>
      <c r="C46" s="49">
        <v>35</v>
      </c>
      <c r="D46" s="77" t="s">
        <v>59</v>
      </c>
      <c r="E46" s="86"/>
      <c r="F46" s="33">
        <v>1</v>
      </c>
      <c r="G46" s="33"/>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c r="F51" s="8">
        <v>1</v>
      </c>
      <c r="G51" s="8"/>
      <c r="H51" s="53"/>
      <c r="I51" s="67"/>
      <c r="J51" s="3"/>
      <c r="K51" s="3"/>
      <c r="L51" s="3"/>
      <c r="M51" s="3"/>
      <c r="N51" s="16"/>
      <c r="O51" s="16"/>
      <c r="P51" s="16"/>
      <c r="Q51" s="16"/>
    </row>
    <row r="52" spans="1:18" ht="30" customHeight="1" x14ac:dyDescent="0.15">
      <c r="A52" s="3"/>
      <c r="B52" s="229" t="s">
        <v>75</v>
      </c>
      <c r="C52" s="59">
        <v>41</v>
      </c>
      <c r="D52" s="79" t="s">
        <v>63</v>
      </c>
      <c r="E52" s="88"/>
      <c r="F52" s="10">
        <v>1</v>
      </c>
      <c r="G52" s="10"/>
      <c r="H52" s="48"/>
      <c r="I52" s="68"/>
      <c r="J52" s="3"/>
      <c r="K52" s="3"/>
      <c r="L52" s="3"/>
      <c r="M52" s="3"/>
      <c r="N52" s="16"/>
      <c r="O52" s="16"/>
      <c r="P52" s="16"/>
      <c r="Q52" s="16"/>
    </row>
    <row r="53" spans="1:18" ht="30" customHeight="1" x14ac:dyDescent="0.15">
      <c r="A53" s="3"/>
      <c r="B53" s="230"/>
      <c r="C53" s="51">
        <v>42</v>
      </c>
      <c r="D53" s="80" t="s">
        <v>70</v>
      </c>
      <c r="E53" s="86"/>
      <c r="F53" s="6">
        <v>1</v>
      </c>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v>1</v>
      </c>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40" zoomScale="84" zoomScaleNormal="84" zoomScaleSheetLayoutView="84" workbookViewId="0">
      <selection activeCell="E64" sqref="E64"/>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125</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v>1</v>
      </c>
      <c r="F15" s="6"/>
      <c r="G15" s="6"/>
      <c r="H15" s="50"/>
      <c r="I15" s="66"/>
      <c r="J15" s="3"/>
      <c r="K15" s="3"/>
      <c r="L15" s="3"/>
      <c r="M15" s="3"/>
      <c r="N15" s="16"/>
      <c r="O15" s="16"/>
      <c r="P15" s="16"/>
      <c r="Q15" s="16"/>
    </row>
    <row r="16" spans="1:17" ht="30" customHeight="1" x14ac:dyDescent="0.15">
      <c r="A16" s="3"/>
      <c r="B16" s="223"/>
      <c r="C16" s="56">
        <v>5</v>
      </c>
      <c r="D16" s="73"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v>1</v>
      </c>
      <c r="F19" s="6"/>
      <c r="G19" s="6"/>
      <c r="H19" s="50"/>
      <c r="I19" s="66"/>
      <c r="J19" s="3"/>
      <c r="K19" s="3"/>
      <c r="L19" s="3"/>
      <c r="M19" s="3"/>
      <c r="N19" s="16"/>
      <c r="O19" s="16"/>
      <c r="P19" s="16"/>
      <c r="Q19" s="16"/>
    </row>
    <row r="20" spans="1:17" ht="30" customHeight="1" x14ac:dyDescent="0.15">
      <c r="A20" s="3"/>
      <c r="B20" s="223"/>
      <c r="C20" s="95">
        <v>9</v>
      </c>
      <c r="D20" s="96" t="s">
        <v>80</v>
      </c>
      <c r="E20" s="97"/>
      <c r="F20" s="4">
        <v>1</v>
      </c>
      <c r="G20" s="4"/>
      <c r="H20" s="98"/>
      <c r="I20" s="68"/>
      <c r="J20" s="3"/>
      <c r="K20" s="3"/>
      <c r="L20" s="3"/>
      <c r="M20" s="3"/>
      <c r="N20" s="16"/>
      <c r="O20" s="16"/>
      <c r="P20" s="16"/>
      <c r="Q20" s="16"/>
    </row>
    <row r="21" spans="1:17" ht="30" customHeight="1" x14ac:dyDescent="0.15">
      <c r="A21" s="3"/>
      <c r="B21" s="223"/>
      <c r="C21" s="55">
        <v>10</v>
      </c>
      <c r="D21" s="74" t="s">
        <v>64</v>
      </c>
      <c r="E21" s="83"/>
      <c r="F21" s="6">
        <v>1</v>
      </c>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v>1</v>
      </c>
      <c r="F23" s="6"/>
      <c r="G23" s="6"/>
      <c r="H23" s="50"/>
      <c r="I23" s="66"/>
      <c r="J23" s="3"/>
      <c r="K23" s="3"/>
      <c r="L23" s="3"/>
      <c r="M23" s="3"/>
      <c r="N23" s="16"/>
      <c r="O23" s="16"/>
      <c r="P23" s="16"/>
      <c r="Q23" s="16"/>
    </row>
    <row r="24" spans="1:17" ht="30" customHeight="1" x14ac:dyDescent="0.15">
      <c r="A24" s="3"/>
      <c r="B24" s="223"/>
      <c r="C24" s="55">
        <v>13</v>
      </c>
      <c r="D24" s="73" t="s">
        <v>67</v>
      </c>
      <c r="E24" s="83"/>
      <c r="F24" s="6"/>
      <c r="G24" s="6">
        <v>1</v>
      </c>
      <c r="H24" s="50"/>
      <c r="I24" s="66"/>
      <c r="J24" s="3"/>
      <c r="K24" s="3"/>
      <c r="L24" s="3"/>
      <c r="M24" s="3"/>
      <c r="N24" s="16"/>
      <c r="O24" s="16"/>
      <c r="P24" s="16"/>
      <c r="Q24" s="16"/>
    </row>
    <row r="25" spans="1:17" ht="30" customHeight="1" x14ac:dyDescent="0.15">
      <c r="A25" s="3"/>
      <c r="B25" s="223"/>
      <c r="C25" s="55">
        <v>14</v>
      </c>
      <c r="D25" s="73" t="s">
        <v>68</v>
      </c>
      <c r="E25" s="83"/>
      <c r="F25" s="6"/>
      <c r="G25" s="6">
        <v>1</v>
      </c>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v>1</v>
      </c>
      <c r="F28" s="10"/>
      <c r="G28" s="10"/>
      <c r="H28" s="48"/>
      <c r="I28" s="69"/>
      <c r="J28" s="3"/>
      <c r="K28" s="3"/>
      <c r="L28" s="3"/>
      <c r="M28" s="3"/>
      <c r="N28" s="16"/>
      <c r="O28" s="16"/>
      <c r="P28" s="16"/>
      <c r="Q28" s="16"/>
    </row>
    <row r="29" spans="1:17" ht="30" customHeight="1" x14ac:dyDescent="0.15">
      <c r="A29" s="3"/>
      <c r="B29" s="223"/>
      <c r="C29" s="56">
        <v>18</v>
      </c>
      <c r="D29" s="73" t="s">
        <v>6</v>
      </c>
      <c r="E29" s="83"/>
      <c r="F29" s="6"/>
      <c r="G29" s="6">
        <v>1</v>
      </c>
      <c r="H29" s="50"/>
      <c r="I29" s="66"/>
      <c r="J29" s="3"/>
      <c r="K29" s="3"/>
      <c r="L29" s="3"/>
      <c r="M29" s="3"/>
      <c r="N29" s="16"/>
      <c r="O29" s="16"/>
      <c r="P29" s="16"/>
      <c r="Q29" s="16"/>
    </row>
    <row r="30" spans="1:17" ht="30" customHeight="1" x14ac:dyDescent="0.15">
      <c r="A30" s="3"/>
      <c r="B30" s="223"/>
      <c r="C30" s="55">
        <v>19</v>
      </c>
      <c r="D30" s="73" t="s">
        <v>26</v>
      </c>
      <c r="E30" s="83">
        <v>1</v>
      </c>
      <c r="F30" s="6"/>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v>1</v>
      </c>
      <c r="F32" s="6"/>
      <c r="G32" s="6"/>
      <c r="H32" s="50"/>
      <c r="I32" s="66"/>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v>1</v>
      </c>
      <c r="F34" s="6"/>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v>1</v>
      </c>
      <c r="F38" s="6"/>
      <c r="G38" s="6"/>
      <c r="H38" s="50"/>
      <c r="I38" s="66"/>
      <c r="J38" s="3"/>
      <c r="K38" s="3"/>
      <c r="L38" s="3"/>
      <c r="M38" s="3"/>
      <c r="N38" s="16"/>
      <c r="O38" s="16"/>
      <c r="P38" s="16"/>
      <c r="Q38" s="16"/>
    </row>
    <row r="39" spans="1:17" ht="30" customHeight="1" x14ac:dyDescent="0.15">
      <c r="A39" s="3"/>
      <c r="B39" s="223"/>
      <c r="C39" s="55">
        <v>28</v>
      </c>
      <c r="D39" s="73" t="s">
        <v>51</v>
      </c>
      <c r="E39" s="83">
        <v>1</v>
      </c>
      <c r="F39" s="6"/>
      <c r="G39" s="6"/>
      <c r="H39" s="50"/>
      <c r="I39" s="66"/>
      <c r="J39" s="3"/>
      <c r="K39" s="3"/>
      <c r="L39" s="3"/>
      <c r="M39" s="3"/>
      <c r="N39" s="16"/>
      <c r="O39" s="16"/>
      <c r="P39" s="16"/>
      <c r="Q39" s="16"/>
    </row>
    <row r="40" spans="1:17" ht="30" customHeight="1" x14ac:dyDescent="0.15">
      <c r="A40" s="3"/>
      <c r="B40" s="223"/>
      <c r="C40" s="56">
        <v>29</v>
      </c>
      <c r="D40" s="73" t="s">
        <v>52</v>
      </c>
      <c r="E40" s="83">
        <v>1</v>
      </c>
      <c r="F40" s="6"/>
      <c r="G40" s="6"/>
      <c r="H40" s="50"/>
      <c r="I40" s="66"/>
      <c r="J40" s="3"/>
      <c r="K40" s="3"/>
      <c r="L40" s="3"/>
      <c r="M40" s="3"/>
      <c r="N40" s="16"/>
      <c r="O40" s="16"/>
      <c r="P40" s="16"/>
      <c r="Q40" s="16"/>
    </row>
    <row r="41" spans="1:17" ht="30" customHeight="1" x14ac:dyDescent="0.15">
      <c r="A41" s="3"/>
      <c r="B41" s="223"/>
      <c r="C41" s="56">
        <v>30</v>
      </c>
      <c r="D41" s="73" t="s">
        <v>53</v>
      </c>
      <c r="E41" s="83">
        <v>1</v>
      </c>
      <c r="F41" s="6"/>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v>1</v>
      </c>
      <c r="F44" s="33"/>
      <c r="G44" s="33"/>
      <c r="H44" s="50"/>
      <c r="I44" s="66"/>
      <c r="J44" s="3"/>
      <c r="K44" s="3"/>
      <c r="L44" s="3"/>
      <c r="M44" s="3"/>
      <c r="N44" s="16"/>
      <c r="O44" s="16"/>
      <c r="P44" s="16"/>
      <c r="Q44" s="16"/>
    </row>
    <row r="45" spans="1:17" ht="30" customHeight="1" x14ac:dyDescent="0.15">
      <c r="A45" s="3"/>
      <c r="B45" s="223"/>
      <c r="C45" s="51">
        <v>34</v>
      </c>
      <c r="D45" s="77" t="s">
        <v>56</v>
      </c>
      <c r="E45" s="86">
        <v>1</v>
      </c>
      <c r="F45" s="33"/>
      <c r="G45" s="33"/>
      <c r="H45" s="50"/>
      <c r="I45" s="66"/>
      <c r="J45" s="3"/>
      <c r="K45" s="3"/>
      <c r="L45" s="3"/>
      <c r="M45" s="3"/>
      <c r="N45" s="16"/>
      <c r="O45" s="16"/>
      <c r="P45" s="16"/>
      <c r="Q45" s="16"/>
    </row>
    <row r="46" spans="1:17" ht="30" customHeight="1" x14ac:dyDescent="0.15">
      <c r="A46" s="3"/>
      <c r="B46" s="223"/>
      <c r="C46" s="49">
        <v>35</v>
      </c>
      <c r="D46" s="77" t="s">
        <v>59</v>
      </c>
      <c r="E46" s="86">
        <v>1</v>
      </c>
      <c r="F46" s="33"/>
      <c r="G46" s="33"/>
      <c r="H46" s="50"/>
      <c r="I46" s="66"/>
      <c r="J46" s="3"/>
      <c r="K46" s="3"/>
      <c r="L46" s="3"/>
      <c r="M46" s="3"/>
      <c r="N46" s="16"/>
      <c r="O46" s="16"/>
      <c r="P46" s="16"/>
      <c r="Q46" s="16"/>
    </row>
    <row r="47" spans="1:17" ht="30" customHeight="1" x14ac:dyDescent="0.15">
      <c r="A47" s="3"/>
      <c r="B47" s="223"/>
      <c r="C47" s="49">
        <v>36</v>
      </c>
      <c r="D47" s="77" t="s">
        <v>84</v>
      </c>
      <c r="E47" s="86">
        <v>1</v>
      </c>
      <c r="F47" s="6"/>
      <c r="G47" s="6"/>
      <c r="H47" s="50"/>
      <c r="I47" s="66"/>
      <c r="J47" s="3"/>
      <c r="K47" s="3"/>
      <c r="L47" s="3"/>
      <c r="M47" s="3"/>
      <c r="N47" s="16"/>
      <c r="O47" s="16"/>
      <c r="P47" s="16"/>
      <c r="Q47" s="16"/>
    </row>
    <row r="48" spans="1:17" ht="30" customHeight="1" x14ac:dyDescent="0.15">
      <c r="A48" s="3"/>
      <c r="B48" s="223"/>
      <c r="C48" s="51">
        <v>37</v>
      </c>
      <c r="D48" s="77" t="s">
        <v>60</v>
      </c>
      <c r="E48" s="86">
        <v>1</v>
      </c>
      <c r="F48" s="6"/>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v>1</v>
      </c>
      <c r="F50" s="6"/>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v>1</v>
      </c>
      <c r="F55" s="10"/>
      <c r="G55" s="10"/>
      <c r="H55" s="48"/>
      <c r="I55" s="69"/>
      <c r="J55" s="3"/>
      <c r="K55" s="3"/>
      <c r="L55" s="3"/>
      <c r="M55" s="3"/>
      <c r="N55" s="16"/>
      <c r="O55" s="16"/>
      <c r="P55" s="16"/>
      <c r="Q55" s="16"/>
    </row>
    <row r="56" spans="1:18" ht="30" customHeight="1" x14ac:dyDescent="0.15">
      <c r="A56" s="3"/>
      <c r="B56" s="223"/>
      <c r="C56" s="51">
        <v>45</v>
      </c>
      <c r="D56" s="80" t="s">
        <v>85</v>
      </c>
      <c r="E56" s="83">
        <v>1</v>
      </c>
      <c r="F56" s="6"/>
      <c r="G56" s="6"/>
      <c r="H56" s="50"/>
      <c r="I56" s="66"/>
      <c r="J56" s="3"/>
      <c r="K56" s="3"/>
      <c r="L56" s="3"/>
      <c r="M56" s="3"/>
      <c r="N56" s="16"/>
      <c r="O56" s="16"/>
      <c r="P56" s="16"/>
      <c r="Q56" s="16"/>
    </row>
    <row r="57" spans="1:18" ht="30" customHeight="1" x14ac:dyDescent="0.15">
      <c r="A57" s="3"/>
      <c r="B57" s="223"/>
      <c r="C57" s="49">
        <v>46</v>
      </c>
      <c r="D57" s="80" t="s">
        <v>73</v>
      </c>
      <c r="E57" s="83">
        <v>1</v>
      </c>
      <c r="F57" s="6"/>
      <c r="G57" s="6"/>
      <c r="H57" s="50"/>
      <c r="I57" s="66"/>
      <c r="J57" s="3"/>
      <c r="K57" s="3"/>
      <c r="L57" s="3"/>
      <c r="M57" s="3"/>
      <c r="N57" s="16"/>
      <c r="O57" s="16"/>
      <c r="P57" s="16"/>
      <c r="Q57" s="16"/>
    </row>
    <row r="58" spans="1:18" ht="30" customHeight="1" thickBot="1" x14ac:dyDescent="0.2">
      <c r="A58" s="3"/>
      <c r="B58" s="224"/>
      <c r="C58" s="61">
        <v>47</v>
      </c>
      <c r="D58" s="81" t="s">
        <v>74</v>
      </c>
      <c r="E58" s="85">
        <v>1</v>
      </c>
      <c r="F58" s="8"/>
      <c r="G58" s="8"/>
      <c r="H58" s="53"/>
      <c r="I58" s="67"/>
      <c r="J58" s="3"/>
      <c r="K58" s="3"/>
      <c r="L58" s="3"/>
      <c r="M58" s="3"/>
      <c r="N58" s="16"/>
      <c r="O58" s="16"/>
      <c r="P58" s="16"/>
      <c r="Q58" s="16"/>
    </row>
    <row r="59" spans="1:18" ht="30" customHeight="1" x14ac:dyDescent="0.15">
      <c r="A59" s="3"/>
      <c r="B59" s="222" t="s">
        <v>13</v>
      </c>
      <c r="C59" s="99">
        <v>48</v>
      </c>
      <c r="D59" s="38" t="s">
        <v>8</v>
      </c>
      <c r="E59" s="9">
        <v>1</v>
      </c>
      <c r="F59" s="10"/>
      <c r="G59" s="10"/>
      <c r="H59" s="5"/>
      <c r="I59" s="68"/>
      <c r="J59" s="3"/>
      <c r="K59" s="3"/>
      <c r="L59" s="3"/>
      <c r="M59" s="3"/>
      <c r="N59" s="16"/>
      <c r="O59" s="16"/>
      <c r="P59" s="16"/>
      <c r="Q59" s="16"/>
    </row>
    <row r="60" spans="1:18" ht="30" customHeight="1" x14ac:dyDescent="0.15">
      <c r="A60" s="3"/>
      <c r="B60" s="223"/>
      <c r="C60" s="62">
        <v>49</v>
      </c>
      <c r="D60" s="39" t="s">
        <v>27</v>
      </c>
      <c r="E60" s="11">
        <v>1</v>
      </c>
      <c r="F60" s="6"/>
      <c r="G60" s="6"/>
      <c r="H60" s="7"/>
      <c r="I60" s="66"/>
      <c r="J60" s="3"/>
      <c r="K60" s="3"/>
      <c r="L60" s="3"/>
      <c r="M60" s="3"/>
      <c r="N60" s="16"/>
      <c r="O60" s="16"/>
      <c r="P60" s="16"/>
      <c r="Q60" s="16"/>
    </row>
    <row r="61" spans="1:18" ht="30" customHeight="1" x14ac:dyDescent="0.15">
      <c r="A61" s="3"/>
      <c r="B61" s="223"/>
      <c r="C61" s="63">
        <v>50</v>
      </c>
      <c r="D61" s="39" t="s">
        <v>28</v>
      </c>
      <c r="E61" s="11">
        <v>1</v>
      </c>
      <c r="F61" s="6"/>
      <c r="G61" s="6"/>
      <c r="H61" s="7"/>
      <c r="I61" s="66"/>
      <c r="J61" s="3"/>
      <c r="K61" s="3"/>
      <c r="L61" s="3"/>
      <c r="M61" s="3"/>
      <c r="N61" s="16"/>
      <c r="O61" s="16"/>
      <c r="P61" s="16"/>
      <c r="Q61" s="16"/>
    </row>
    <row r="62" spans="1:18" ht="30" customHeight="1" x14ac:dyDescent="0.15">
      <c r="A62" s="3"/>
      <c r="B62" s="223"/>
      <c r="C62" s="63">
        <v>51</v>
      </c>
      <c r="D62" s="39" t="s">
        <v>29</v>
      </c>
      <c r="E62" s="11">
        <v>1</v>
      </c>
      <c r="F62" s="6"/>
      <c r="G62" s="6"/>
      <c r="H62" s="7"/>
      <c r="I62" s="66"/>
      <c r="J62" s="3"/>
      <c r="K62" s="3"/>
      <c r="L62" s="3"/>
      <c r="M62" s="3"/>
      <c r="N62" s="16"/>
      <c r="O62" s="16"/>
      <c r="P62" s="16"/>
      <c r="Q62" s="16"/>
    </row>
    <row r="63" spans="1:18" ht="30" customHeight="1" thickBot="1" x14ac:dyDescent="0.2">
      <c r="A63" s="3"/>
      <c r="B63" s="224"/>
      <c r="C63" s="64">
        <v>52</v>
      </c>
      <c r="D63" s="58" t="s">
        <v>86</v>
      </c>
      <c r="E63" s="12">
        <v>1</v>
      </c>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37" zoomScale="84" zoomScaleNormal="84" zoomScaleSheetLayoutView="84" workbookViewId="0">
      <selection activeCell="I29" sqref="I29"/>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117</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179"/>
      <c r="J12" s="3"/>
      <c r="K12" s="3"/>
      <c r="L12" s="3"/>
      <c r="M12" s="3"/>
      <c r="N12" s="16"/>
      <c r="O12" s="16"/>
      <c r="P12" s="16"/>
      <c r="Q12" s="16"/>
    </row>
    <row r="13" spans="1:17" ht="30" customHeight="1" x14ac:dyDescent="0.15">
      <c r="A13" s="3"/>
      <c r="B13" s="223"/>
      <c r="C13" s="55">
        <v>2</v>
      </c>
      <c r="D13" s="73" t="s">
        <v>43</v>
      </c>
      <c r="E13" s="83"/>
      <c r="F13" s="6">
        <v>1</v>
      </c>
      <c r="G13" s="6"/>
      <c r="H13" s="50"/>
      <c r="I13" s="68"/>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c r="F16" s="6"/>
      <c r="G16" s="6"/>
      <c r="H16" s="50"/>
      <c r="I16" s="66"/>
      <c r="J16" s="3"/>
      <c r="K16" s="3"/>
      <c r="L16" s="3"/>
      <c r="M16" s="3"/>
      <c r="N16" s="16"/>
      <c r="O16" s="16"/>
      <c r="P16" s="16"/>
      <c r="Q16" s="16"/>
    </row>
    <row r="17" spans="1:17" ht="30" customHeight="1" x14ac:dyDescent="0.15">
      <c r="A17" s="3"/>
      <c r="B17" s="223"/>
      <c r="C17" s="56">
        <v>6</v>
      </c>
      <c r="D17" s="73" t="s">
        <v>42</v>
      </c>
      <c r="E17" s="83"/>
      <c r="F17" s="6">
        <v>1</v>
      </c>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c r="F19" s="6"/>
      <c r="G19" s="6"/>
      <c r="H19" s="50"/>
      <c r="I19" s="66"/>
      <c r="J19" s="3"/>
      <c r="K19" s="3"/>
      <c r="L19" s="3"/>
      <c r="M19" s="3"/>
      <c r="N19" s="16"/>
      <c r="O19" s="16"/>
      <c r="P19" s="16"/>
      <c r="Q19" s="16"/>
    </row>
    <row r="20" spans="1:17" ht="30" customHeight="1" x14ac:dyDescent="0.15">
      <c r="A20" s="3"/>
      <c r="B20" s="223"/>
      <c r="C20" s="95">
        <v>9</v>
      </c>
      <c r="D20" s="96" t="s">
        <v>80</v>
      </c>
      <c r="E20" s="97"/>
      <c r="F20" s="4">
        <v>1</v>
      </c>
      <c r="G20" s="4"/>
      <c r="H20" s="98"/>
      <c r="I20" s="68"/>
      <c r="J20" s="3"/>
      <c r="K20" s="3"/>
      <c r="L20" s="3"/>
      <c r="M20" s="3"/>
      <c r="N20" s="16"/>
      <c r="O20" s="16"/>
      <c r="P20" s="16"/>
      <c r="Q20" s="16"/>
    </row>
    <row r="21" spans="1:17" ht="30" customHeight="1" x14ac:dyDescent="0.15">
      <c r="A21" s="3"/>
      <c r="B21" s="223"/>
      <c r="C21" s="55">
        <v>10</v>
      </c>
      <c r="D21" s="74" t="s">
        <v>64</v>
      </c>
      <c r="E21" s="83"/>
      <c r="F21" s="6">
        <v>1</v>
      </c>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c r="F23" s="6">
        <v>1</v>
      </c>
      <c r="G23" s="6"/>
      <c r="H23" s="50"/>
      <c r="I23" s="66"/>
      <c r="J23" s="3"/>
      <c r="K23" s="3"/>
      <c r="L23" s="3"/>
      <c r="M23" s="3"/>
      <c r="N23" s="16"/>
      <c r="O23" s="16"/>
      <c r="P23" s="16"/>
      <c r="Q23" s="16"/>
    </row>
    <row r="24" spans="1:17" ht="30" customHeight="1" x14ac:dyDescent="0.15">
      <c r="A24" s="3"/>
      <c r="B24" s="223"/>
      <c r="C24" s="55">
        <v>13</v>
      </c>
      <c r="D24" s="73" t="s">
        <v>67</v>
      </c>
      <c r="E24" s="83"/>
      <c r="F24" s="6">
        <v>1</v>
      </c>
      <c r="G24" s="6"/>
      <c r="H24" s="50"/>
      <c r="I24" s="66"/>
      <c r="J24" s="3"/>
      <c r="K24" s="3"/>
      <c r="L24" s="3"/>
      <c r="M24" s="3"/>
      <c r="N24" s="16"/>
      <c r="O24" s="16"/>
      <c r="P24" s="16"/>
      <c r="Q24" s="16"/>
    </row>
    <row r="25" spans="1:17" ht="30" customHeight="1" x14ac:dyDescent="0.15">
      <c r="A25" s="3"/>
      <c r="B25" s="223"/>
      <c r="C25" s="55">
        <v>14</v>
      </c>
      <c r="D25" s="73" t="s">
        <v>68</v>
      </c>
      <c r="E25" s="83"/>
      <c r="F25" s="6">
        <v>1</v>
      </c>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c r="F28" s="10">
        <v>1</v>
      </c>
      <c r="G28" s="10"/>
      <c r="H28" s="48"/>
      <c r="I28" s="69"/>
      <c r="J28" s="3"/>
      <c r="K28" s="3"/>
      <c r="L28" s="3"/>
      <c r="M28" s="3"/>
      <c r="N28" s="16"/>
      <c r="O28" s="16"/>
      <c r="P28" s="16"/>
      <c r="Q28" s="16"/>
    </row>
    <row r="29" spans="1:17" ht="30" customHeight="1" x14ac:dyDescent="0.15">
      <c r="A29" s="3"/>
      <c r="B29" s="223"/>
      <c r="C29" s="56">
        <v>18</v>
      </c>
      <c r="D29" s="73" t="s">
        <v>6</v>
      </c>
      <c r="E29" s="83"/>
      <c r="F29" s="6"/>
      <c r="G29" s="6">
        <v>1</v>
      </c>
      <c r="H29" s="50"/>
      <c r="I29" s="66" t="s">
        <v>126</v>
      </c>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c r="F33" s="6"/>
      <c r="G33" s="6"/>
      <c r="H33" s="50"/>
      <c r="I33" s="66"/>
      <c r="J33" s="3"/>
      <c r="K33" s="3"/>
      <c r="L33" s="3"/>
      <c r="M33" s="3"/>
      <c r="N33" s="16"/>
      <c r="O33" s="16"/>
      <c r="P33" s="16"/>
      <c r="Q33" s="16"/>
    </row>
    <row r="34" spans="1:17" ht="30" customHeight="1" x14ac:dyDescent="0.15">
      <c r="A34" s="3"/>
      <c r="B34" s="223"/>
      <c r="C34" s="56">
        <v>23</v>
      </c>
      <c r="D34" s="73" t="s">
        <v>31</v>
      </c>
      <c r="E34" s="83"/>
      <c r="F34" s="6"/>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c r="F44" s="33">
        <v>1</v>
      </c>
      <c r="G44" s="33"/>
      <c r="H44" s="50"/>
      <c r="I44" s="70"/>
      <c r="J44" s="3"/>
      <c r="K44" s="3"/>
      <c r="L44" s="3"/>
      <c r="M44" s="3"/>
      <c r="N44" s="16"/>
      <c r="O44" s="16"/>
      <c r="P44" s="16"/>
      <c r="Q44" s="16"/>
    </row>
    <row r="45" spans="1:17" ht="30" customHeight="1" x14ac:dyDescent="0.15">
      <c r="A45" s="3"/>
      <c r="B45" s="223"/>
      <c r="C45" s="51">
        <v>34</v>
      </c>
      <c r="D45" s="77" t="s">
        <v>56</v>
      </c>
      <c r="E45" s="86"/>
      <c r="F45" s="33">
        <v>1</v>
      </c>
      <c r="G45" s="33"/>
      <c r="H45" s="50"/>
      <c r="I45" s="178"/>
      <c r="J45" s="3"/>
      <c r="K45" s="3"/>
      <c r="L45" s="3"/>
      <c r="M45" s="3"/>
      <c r="N45" s="16"/>
      <c r="O45" s="16"/>
      <c r="P45" s="16"/>
      <c r="Q45" s="16"/>
    </row>
    <row r="46" spans="1:17" ht="30" customHeight="1" x14ac:dyDescent="0.15">
      <c r="A46" s="3"/>
      <c r="B46" s="223"/>
      <c r="C46" s="49">
        <v>35</v>
      </c>
      <c r="D46" s="77" t="s">
        <v>59</v>
      </c>
      <c r="E46" s="86"/>
      <c r="F46" s="33">
        <v>1</v>
      </c>
      <c r="G46" s="33"/>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6"/>
      <c r="F53" s="6">
        <v>1</v>
      </c>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v>1</v>
      </c>
      <c r="F56" s="6"/>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v>1</v>
      </c>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D1" zoomScale="84" zoomScaleNormal="84" zoomScaleSheetLayoutView="84" workbookViewId="0">
      <selection activeCell="E65" sqref="E65"/>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118</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180"/>
      <c r="F12" s="181"/>
      <c r="G12" s="181"/>
      <c r="H12" s="182"/>
      <c r="I12" s="69"/>
      <c r="J12" s="3"/>
      <c r="K12" s="3"/>
      <c r="L12" s="3"/>
      <c r="M12" s="3"/>
      <c r="N12" s="16"/>
      <c r="O12" s="16"/>
      <c r="P12" s="16"/>
      <c r="Q12" s="16"/>
    </row>
    <row r="13" spans="1:17" ht="30" customHeight="1" x14ac:dyDescent="0.15">
      <c r="A13" s="3"/>
      <c r="B13" s="223"/>
      <c r="C13" s="55">
        <v>2</v>
      </c>
      <c r="D13" s="73" t="s">
        <v>43</v>
      </c>
      <c r="E13" s="183"/>
      <c r="F13" s="184"/>
      <c r="G13" s="184"/>
      <c r="H13" s="185"/>
      <c r="I13" s="66"/>
      <c r="J13" s="3"/>
      <c r="K13" s="3"/>
      <c r="L13" s="3"/>
      <c r="M13" s="3"/>
      <c r="N13" s="16"/>
      <c r="O13" s="16"/>
      <c r="P13" s="16"/>
      <c r="Q13" s="16"/>
    </row>
    <row r="14" spans="1:17" ht="30" customHeight="1" x14ac:dyDescent="0.15">
      <c r="A14" s="3"/>
      <c r="B14" s="223"/>
      <c r="C14" s="55">
        <v>3</v>
      </c>
      <c r="D14" s="74" t="s">
        <v>44</v>
      </c>
      <c r="E14" s="186"/>
      <c r="F14" s="187"/>
      <c r="G14" s="184"/>
      <c r="H14" s="185"/>
      <c r="I14" s="66"/>
      <c r="J14" s="3"/>
      <c r="K14" s="3"/>
      <c r="L14" s="3"/>
      <c r="M14" s="3"/>
      <c r="N14" s="16"/>
      <c r="O14" s="16"/>
      <c r="P14" s="16"/>
      <c r="Q14" s="16"/>
    </row>
    <row r="15" spans="1:17" ht="30" customHeight="1" x14ac:dyDescent="0.15">
      <c r="A15" s="3"/>
      <c r="B15" s="223"/>
      <c r="C15" s="55">
        <v>4</v>
      </c>
      <c r="D15" s="73" t="s">
        <v>45</v>
      </c>
      <c r="E15" s="183"/>
      <c r="F15" s="184"/>
      <c r="G15" s="184"/>
      <c r="H15" s="185"/>
      <c r="I15" s="66"/>
      <c r="J15" s="3"/>
      <c r="K15" s="3"/>
      <c r="L15" s="3"/>
      <c r="M15" s="3"/>
      <c r="N15" s="16"/>
      <c r="O15" s="16"/>
      <c r="P15" s="16"/>
      <c r="Q15" s="16"/>
    </row>
    <row r="16" spans="1:17" ht="30" customHeight="1" x14ac:dyDescent="0.15">
      <c r="A16" s="3"/>
      <c r="B16" s="223"/>
      <c r="C16" s="56">
        <v>5</v>
      </c>
      <c r="D16" s="73" t="s">
        <v>41</v>
      </c>
      <c r="E16" s="183"/>
      <c r="F16" s="184"/>
      <c r="G16" s="184"/>
      <c r="H16" s="185"/>
      <c r="I16" s="66"/>
      <c r="J16" s="3"/>
      <c r="K16" s="3"/>
      <c r="L16" s="3"/>
      <c r="M16" s="3"/>
      <c r="N16" s="16"/>
      <c r="O16" s="16"/>
      <c r="P16" s="16"/>
      <c r="Q16" s="16"/>
    </row>
    <row r="17" spans="1:17" ht="30" customHeight="1" x14ac:dyDescent="0.15">
      <c r="A17" s="3"/>
      <c r="B17" s="223"/>
      <c r="C17" s="56">
        <v>6</v>
      </c>
      <c r="D17" s="73" t="s">
        <v>42</v>
      </c>
      <c r="E17" s="183"/>
      <c r="F17" s="184"/>
      <c r="G17" s="184"/>
      <c r="H17" s="185"/>
      <c r="I17" s="66"/>
      <c r="J17" s="3"/>
      <c r="K17" s="3"/>
      <c r="L17" s="3"/>
      <c r="M17" s="3"/>
      <c r="N17" s="16"/>
      <c r="O17" s="16"/>
      <c r="P17" s="16"/>
      <c r="Q17" s="16"/>
    </row>
    <row r="18" spans="1:17" ht="30" customHeight="1" x14ac:dyDescent="0.15">
      <c r="A18" s="3"/>
      <c r="B18" s="223"/>
      <c r="C18" s="55">
        <v>7</v>
      </c>
      <c r="D18" s="73" t="s">
        <v>62</v>
      </c>
      <c r="E18" s="183"/>
      <c r="F18" s="184"/>
      <c r="G18" s="184"/>
      <c r="H18" s="185"/>
      <c r="I18" s="66"/>
      <c r="J18" s="3"/>
      <c r="K18" s="3"/>
      <c r="L18" s="3"/>
      <c r="M18" s="3"/>
      <c r="N18" s="16"/>
      <c r="O18" s="16"/>
      <c r="P18" s="16"/>
      <c r="Q18" s="16"/>
    </row>
    <row r="19" spans="1:17" ht="30" customHeight="1" x14ac:dyDescent="0.15">
      <c r="A19" s="3"/>
      <c r="B19" s="223"/>
      <c r="C19" s="55">
        <v>8</v>
      </c>
      <c r="D19" s="73" t="s">
        <v>46</v>
      </c>
      <c r="E19" s="183"/>
      <c r="F19" s="184"/>
      <c r="G19" s="184"/>
      <c r="H19" s="185"/>
      <c r="I19" s="66"/>
      <c r="J19" s="3"/>
      <c r="K19" s="3"/>
      <c r="L19" s="3"/>
      <c r="M19" s="3"/>
      <c r="N19" s="16"/>
      <c r="O19" s="16"/>
      <c r="P19" s="16"/>
      <c r="Q19" s="16"/>
    </row>
    <row r="20" spans="1:17" ht="30" customHeight="1" x14ac:dyDescent="0.15">
      <c r="A20" s="3"/>
      <c r="B20" s="223"/>
      <c r="C20" s="95">
        <v>9</v>
      </c>
      <c r="D20" s="96" t="s">
        <v>80</v>
      </c>
      <c r="E20" s="188"/>
      <c r="F20" s="189"/>
      <c r="G20" s="189"/>
      <c r="H20" s="190"/>
      <c r="I20" s="68"/>
      <c r="J20" s="3"/>
      <c r="K20" s="3"/>
      <c r="L20" s="3"/>
      <c r="M20" s="3"/>
      <c r="N20" s="16"/>
      <c r="O20" s="16"/>
      <c r="P20" s="16"/>
      <c r="Q20" s="16"/>
    </row>
    <row r="21" spans="1:17" ht="30" customHeight="1" x14ac:dyDescent="0.15">
      <c r="A21" s="3"/>
      <c r="B21" s="223"/>
      <c r="C21" s="55">
        <v>10</v>
      </c>
      <c r="D21" s="74" t="s">
        <v>64</v>
      </c>
      <c r="E21" s="183"/>
      <c r="F21" s="184"/>
      <c r="G21" s="184"/>
      <c r="H21" s="185"/>
      <c r="I21" s="66"/>
      <c r="J21" s="3"/>
      <c r="K21" s="3"/>
      <c r="L21" s="3"/>
      <c r="M21" s="3"/>
      <c r="N21" s="16"/>
      <c r="O21" s="16"/>
      <c r="P21" s="16"/>
      <c r="Q21" s="16"/>
    </row>
    <row r="22" spans="1:17" ht="30" customHeight="1" x14ac:dyDescent="0.15">
      <c r="A22" s="3"/>
      <c r="B22" s="223"/>
      <c r="C22" s="56">
        <v>11</v>
      </c>
      <c r="D22" s="74" t="s">
        <v>65</v>
      </c>
      <c r="E22" s="183"/>
      <c r="F22" s="184"/>
      <c r="G22" s="184"/>
      <c r="H22" s="185"/>
      <c r="I22" s="66"/>
      <c r="J22" s="3"/>
      <c r="K22" s="3"/>
      <c r="L22" s="3"/>
      <c r="M22" s="3"/>
      <c r="N22" s="16"/>
      <c r="O22" s="16"/>
      <c r="P22" s="16"/>
      <c r="Q22" s="16"/>
    </row>
    <row r="23" spans="1:17" ht="30" customHeight="1" x14ac:dyDescent="0.15">
      <c r="A23" s="3"/>
      <c r="B23" s="223"/>
      <c r="C23" s="56">
        <v>12</v>
      </c>
      <c r="D23" s="74" t="s">
        <v>66</v>
      </c>
      <c r="E23" s="183"/>
      <c r="F23" s="184"/>
      <c r="G23" s="184"/>
      <c r="H23" s="185"/>
      <c r="I23" s="66"/>
      <c r="J23" s="3"/>
      <c r="K23" s="3"/>
      <c r="L23" s="3"/>
      <c r="M23" s="3"/>
      <c r="N23" s="16"/>
      <c r="O23" s="16"/>
      <c r="P23" s="16"/>
      <c r="Q23" s="16"/>
    </row>
    <row r="24" spans="1:17" ht="30" customHeight="1" x14ac:dyDescent="0.15">
      <c r="A24" s="3"/>
      <c r="B24" s="223"/>
      <c r="C24" s="55">
        <v>13</v>
      </c>
      <c r="D24" s="73" t="s">
        <v>67</v>
      </c>
      <c r="E24" s="183"/>
      <c r="F24" s="184"/>
      <c r="G24" s="184"/>
      <c r="H24" s="185"/>
      <c r="I24" s="66"/>
      <c r="J24" s="3"/>
      <c r="K24" s="3"/>
      <c r="L24" s="3"/>
      <c r="M24" s="3"/>
      <c r="N24" s="16"/>
      <c r="O24" s="16"/>
      <c r="P24" s="16"/>
      <c r="Q24" s="16"/>
    </row>
    <row r="25" spans="1:17" ht="30" customHeight="1" x14ac:dyDescent="0.15">
      <c r="A25" s="3"/>
      <c r="B25" s="223"/>
      <c r="C25" s="55">
        <v>14</v>
      </c>
      <c r="D25" s="73" t="s">
        <v>68</v>
      </c>
      <c r="E25" s="183"/>
      <c r="F25" s="184"/>
      <c r="G25" s="184"/>
      <c r="H25" s="185"/>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c r="F28" s="10">
        <v>1</v>
      </c>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v>1</v>
      </c>
      <c r="F30" s="6"/>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v>1</v>
      </c>
      <c r="F32" s="6"/>
      <c r="G32" s="6"/>
      <c r="H32" s="50"/>
      <c r="I32" s="66"/>
      <c r="J32" s="3"/>
      <c r="K32" s="3"/>
      <c r="L32" s="3"/>
      <c r="M32" s="3"/>
      <c r="N32" s="16"/>
      <c r="O32" s="16"/>
      <c r="P32" s="16"/>
      <c r="Q32" s="16"/>
    </row>
    <row r="33" spans="1:17" ht="30" customHeight="1" x14ac:dyDescent="0.15">
      <c r="A33" s="3"/>
      <c r="B33" s="223"/>
      <c r="C33" s="55">
        <v>22</v>
      </c>
      <c r="D33" s="73" t="s">
        <v>47</v>
      </c>
      <c r="E33" s="183"/>
      <c r="F33" s="184"/>
      <c r="G33" s="184"/>
      <c r="H33" s="185"/>
      <c r="I33" s="66"/>
      <c r="J33" s="3"/>
      <c r="K33" s="3"/>
      <c r="L33" s="3"/>
      <c r="M33" s="3"/>
      <c r="N33" s="16"/>
      <c r="O33" s="16"/>
      <c r="P33" s="16"/>
      <c r="Q33" s="16"/>
    </row>
    <row r="34" spans="1:17" ht="30" customHeight="1" x14ac:dyDescent="0.15">
      <c r="A34" s="3"/>
      <c r="B34" s="223"/>
      <c r="C34" s="56">
        <v>23</v>
      </c>
      <c r="D34" s="73" t="s">
        <v>31</v>
      </c>
      <c r="E34" s="183"/>
      <c r="F34" s="184"/>
      <c r="G34" s="184"/>
      <c r="H34" s="185"/>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v>1</v>
      </c>
      <c r="F37" s="6"/>
      <c r="G37" s="6"/>
      <c r="H37" s="50"/>
      <c r="I37" s="66"/>
      <c r="J37" s="3"/>
      <c r="K37" s="3"/>
      <c r="L37" s="3"/>
      <c r="M37" s="3"/>
      <c r="N37" s="16"/>
      <c r="O37" s="16"/>
      <c r="P37" s="16"/>
      <c r="Q37" s="16"/>
    </row>
    <row r="38" spans="1:17" ht="30" customHeight="1" x14ac:dyDescent="0.15">
      <c r="A38" s="3"/>
      <c r="B38" s="223"/>
      <c r="C38" s="55">
        <v>27</v>
      </c>
      <c r="D38" s="73" t="s">
        <v>83</v>
      </c>
      <c r="E38" s="83">
        <v>1</v>
      </c>
      <c r="F38" s="6"/>
      <c r="G38" s="6"/>
      <c r="H38" s="50"/>
      <c r="I38" s="66"/>
      <c r="J38" s="3"/>
      <c r="K38" s="3"/>
      <c r="L38" s="3"/>
      <c r="M38" s="3"/>
      <c r="N38" s="16"/>
      <c r="O38" s="16"/>
      <c r="P38" s="16"/>
      <c r="Q38" s="16"/>
    </row>
    <row r="39" spans="1:17" ht="30" customHeight="1" x14ac:dyDescent="0.15">
      <c r="A39" s="3"/>
      <c r="B39" s="223"/>
      <c r="C39" s="55">
        <v>28</v>
      </c>
      <c r="D39" s="73" t="s">
        <v>51</v>
      </c>
      <c r="E39" s="83">
        <v>1</v>
      </c>
      <c r="F39" s="6"/>
      <c r="G39" s="6"/>
      <c r="H39" s="50"/>
      <c r="I39" s="66"/>
      <c r="J39" s="3"/>
      <c r="K39" s="3"/>
      <c r="L39" s="3"/>
      <c r="M39" s="3"/>
      <c r="N39" s="16"/>
      <c r="O39" s="16"/>
      <c r="P39" s="16"/>
      <c r="Q39" s="16"/>
    </row>
    <row r="40" spans="1:17" ht="30" customHeight="1" x14ac:dyDescent="0.15">
      <c r="A40" s="3"/>
      <c r="B40" s="223"/>
      <c r="C40" s="56">
        <v>29</v>
      </c>
      <c r="D40" s="73" t="s">
        <v>52</v>
      </c>
      <c r="E40" s="83">
        <v>1</v>
      </c>
      <c r="F40" s="6"/>
      <c r="G40" s="6"/>
      <c r="H40" s="50"/>
      <c r="I40" s="66"/>
      <c r="J40" s="3"/>
      <c r="K40" s="3"/>
      <c r="L40" s="3"/>
      <c r="M40" s="3"/>
      <c r="N40" s="16"/>
      <c r="O40" s="16"/>
      <c r="P40" s="16"/>
      <c r="Q40" s="16"/>
    </row>
    <row r="41" spans="1:17" ht="30" customHeight="1" x14ac:dyDescent="0.15">
      <c r="A41" s="3"/>
      <c r="B41" s="223"/>
      <c r="C41" s="56">
        <v>30</v>
      </c>
      <c r="D41" s="73" t="s">
        <v>53</v>
      </c>
      <c r="E41" s="83">
        <v>1</v>
      </c>
      <c r="F41" s="6"/>
      <c r="G41" s="6"/>
      <c r="H41" s="50"/>
      <c r="I41" s="66"/>
      <c r="J41" s="3"/>
      <c r="K41" s="3"/>
      <c r="L41" s="3"/>
      <c r="M41" s="3"/>
      <c r="N41" s="16"/>
      <c r="O41" s="16"/>
      <c r="P41" s="16"/>
      <c r="Q41" s="16"/>
    </row>
    <row r="42" spans="1:17" ht="30" customHeight="1" thickBot="1" x14ac:dyDescent="0.2">
      <c r="A42" s="3"/>
      <c r="B42" s="224"/>
      <c r="C42" s="57">
        <v>31</v>
      </c>
      <c r="D42" s="75" t="s">
        <v>54</v>
      </c>
      <c r="E42" s="85">
        <v>1</v>
      </c>
      <c r="F42" s="8"/>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v>1</v>
      </c>
      <c r="F44" s="6"/>
      <c r="G44" s="33"/>
      <c r="H44" s="50"/>
      <c r="I44" s="66"/>
      <c r="J44" s="3"/>
      <c r="K44" s="3"/>
      <c r="L44" s="3"/>
      <c r="M44" s="3"/>
      <c r="N44" s="16"/>
      <c r="O44" s="16"/>
      <c r="P44" s="16"/>
      <c r="Q44" s="16"/>
    </row>
    <row r="45" spans="1:17" ht="30" customHeight="1" x14ac:dyDescent="0.15">
      <c r="A45" s="3"/>
      <c r="B45" s="223"/>
      <c r="C45" s="51">
        <v>34</v>
      </c>
      <c r="D45" s="77" t="s">
        <v>56</v>
      </c>
      <c r="E45" s="86">
        <v>1</v>
      </c>
      <c r="F45" s="6"/>
      <c r="G45" s="33"/>
      <c r="H45" s="50"/>
      <c r="I45" s="66"/>
      <c r="J45" s="3"/>
      <c r="K45" s="3"/>
      <c r="L45" s="3"/>
      <c r="M45" s="3"/>
      <c r="N45" s="16"/>
      <c r="O45" s="16"/>
      <c r="P45" s="16"/>
      <c r="Q45" s="16"/>
    </row>
    <row r="46" spans="1:17" ht="30" customHeight="1" x14ac:dyDescent="0.15">
      <c r="A46" s="3"/>
      <c r="B46" s="223"/>
      <c r="C46" s="49">
        <v>35</v>
      </c>
      <c r="D46" s="77" t="s">
        <v>59</v>
      </c>
      <c r="E46" s="86">
        <v>1</v>
      </c>
      <c r="F46" s="6"/>
      <c r="G46" s="33"/>
      <c r="H46" s="50"/>
      <c r="I46" s="66"/>
      <c r="J46" s="3"/>
      <c r="K46" s="3"/>
      <c r="L46" s="3"/>
      <c r="M46" s="3"/>
      <c r="N46" s="16"/>
      <c r="O46" s="16"/>
      <c r="P46" s="16"/>
      <c r="Q46" s="16"/>
    </row>
    <row r="47" spans="1:17" ht="30" customHeight="1" x14ac:dyDescent="0.15">
      <c r="A47" s="3"/>
      <c r="B47" s="223"/>
      <c r="C47" s="49">
        <v>36</v>
      </c>
      <c r="D47" s="77" t="s">
        <v>84</v>
      </c>
      <c r="E47" s="86">
        <v>1</v>
      </c>
      <c r="F47" s="6"/>
      <c r="G47" s="6"/>
      <c r="H47" s="50"/>
      <c r="I47" s="66"/>
      <c r="J47" s="3"/>
      <c r="K47" s="3"/>
      <c r="L47" s="3"/>
      <c r="M47" s="3"/>
      <c r="N47" s="16"/>
      <c r="O47" s="16"/>
      <c r="P47" s="16"/>
      <c r="Q47" s="16"/>
    </row>
    <row r="48" spans="1:17" ht="30" customHeight="1" x14ac:dyDescent="0.15">
      <c r="A48" s="3"/>
      <c r="B48" s="223"/>
      <c r="C48" s="51">
        <v>37</v>
      </c>
      <c r="D48" s="77" t="s">
        <v>60</v>
      </c>
      <c r="E48" s="86">
        <v>1</v>
      </c>
      <c r="F48" s="6"/>
      <c r="G48" s="6"/>
      <c r="H48" s="50"/>
      <c r="I48" s="66"/>
      <c r="J48" s="3"/>
      <c r="K48" s="3"/>
      <c r="L48" s="3"/>
      <c r="M48" s="3"/>
      <c r="N48" s="16"/>
      <c r="O48" s="16"/>
      <c r="P48" s="16"/>
      <c r="Q48" s="16"/>
    </row>
    <row r="49" spans="1:18" ht="30" customHeight="1" x14ac:dyDescent="0.15">
      <c r="A49" s="3"/>
      <c r="B49" s="223"/>
      <c r="C49" s="51">
        <v>38</v>
      </c>
      <c r="D49" s="77" t="s">
        <v>61</v>
      </c>
      <c r="E49" s="86"/>
      <c r="F49" s="6">
        <v>1</v>
      </c>
      <c r="G49" s="6"/>
      <c r="H49" s="50"/>
      <c r="I49" s="66"/>
      <c r="J49" s="3"/>
      <c r="K49" s="3"/>
      <c r="L49" s="3"/>
      <c r="M49" s="3"/>
      <c r="N49" s="16"/>
      <c r="O49" s="16"/>
      <c r="P49" s="16"/>
      <c r="Q49" s="16"/>
    </row>
    <row r="50" spans="1:18" ht="30" customHeight="1" x14ac:dyDescent="0.15">
      <c r="A50" s="3"/>
      <c r="B50" s="223"/>
      <c r="C50" s="49">
        <v>39</v>
      </c>
      <c r="D50" s="77" t="s">
        <v>57</v>
      </c>
      <c r="E50" s="86">
        <v>1</v>
      </c>
      <c r="F50" s="6"/>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3">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v>1</v>
      </c>
      <c r="F55" s="10"/>
      <c r="G55" s="10"/>
      <c r="H55" s="48"/>
      <c r="I55" s="69"/>
      <c r="J55" s="3"/>
      <c r="K55" s="3"/>
      <c r="L55" s="3"/>
      <c r="M55" s="3"/>
      <c r="N55" s="16"/>
      <c r="O55" s="16"/>
      <c r="P55" s="16"/>
      <c r="Q55" s="16"/>
    </row>
    <row r="56" spans="1:18" ht="30" customHeight="1" x14ac:dyDescent="0.15">
      <c r="A56" s="3"/>
      <c r="B56" s="223"/>
      <c r="C56" s="51">
        <v>45</v>
      </c>
      <c r="D56" s="80" t="s">
        <v>85</v>
      </c>
      <c r="E56" s="83">
        <v>1</v>
      </c>
      <c r="F56" s="6"/>
      <c r="G56" s="6"/>
      <c r="H56" s="50"/>
      <c r="I56" s="66"/>
      <c r="J56" s="3"/>
      <c r="K56" s="3"/>
      <c r="L56" s="3"/>
      <c r="M56" s="3"/>
      <c r="N56" s="16"/>
      <c r="O56" s="16"/>
      <c r="P56" s="16"/>
      <c r="Q56" s="16"/>
    </row>
    <row r="57" spans="1:18" ht="30" customHeight="1" x14ac:dyDescent="0.15">
      <c r="A57" s="3"/>
      <c r="B57" s="223"/>
      <c r="C57" s="49">
        <v>46</v>
      </c>
      <c r="D57" s="80" t="s">
        <v>73</v>
      </c>
      <c r="E57" s="83">
        <v>1</v>
      </c>
      <c r="F57" s="6"/>
      <c r="G57" s="6"/>
      <c r="H57" s="50"/>
      <c r="I57" s="66"/>
      <c r="J57" s="3"/>
      <c r="K57" s="3"/>
      <c r="L57" s="3"/>
      <c r="M57" s="3"/>
      <c r="N57" s="16"/>
      <c r="O57" s="16"/>
      <c r="P57" s="16"/>
      <c r="Q57" s="16"/>
    </row>
    <row r="58" spans="1:18" ht="30" customHeight="1" thickBot="1" x14ac:dyDescent="0.2">
      <c r="A58" s="3"/>
      <c r="B58" s="224"/>
      <c r="C58" s="61">
        <v>47</v>
      </c>
      <c r="D58" s="81" t="s">
        <v>74</v>
      </c>
      <c r="E58" s="85">
        <v>1</v>
      </c>
      <c r="F58" s="8"/>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v>1</v>
      </c>
      <c r="F60" s="6"/>
      <c r="G60" s="6"/>
      <c r="H60" s="7"/>
      <c r="I60" s="66"/>
      <c r="J60" s="3"/>
      <c r="K60" s="3"/>
      <c r="L60" s="3"/>
      <c r="M60" s="3"/>
      <c r="N60" s="16"/>
      <c r="O60" s="16"/>
      <c r="P60" s="16"/>
      <c r="Q60" s="16"/>
    </row>
    <row r="61" spans="1:18" ht="30" customHeight="1" x14ac:dyDescent="0.15">
      <c r="A61" s="3"/>
      <c r="B61" s="223"/>
      <c r="C61" s="63">
        <v>50</v>
      </c>
      <c r="D61" s="39" t="s">
        <v>28</v>
      </c>
      <c r="E61" s="11">
        <v>1</v>
      </c>
      <c r="F61" s="6"/>
      <c r="G61" s="6"/>
      <c r="H61" s="7"/>
      <c r="I61" s="66"/>
      <c r="J61" s="3"/>
      <c r="K61" s="3"/>
      <c r="L61" s="3"/>
      <c r="M61" s="3"/>
      <c r="N61" s="16"/>
      <c r="O61" s="16"/>
      <c r="P61" s="16"/>
      <c r="Q61" s="16"/>
    </row>
    <row r="62" spans="1:18" ht="30" customHeight="1" x14ac:dyDescent="0.15">
      <c r="A62" s="3"/>
      <c r="B62" s="223"/>
      <c r="C62" s="63">
        <v>51</v>
      </c>
      <c r="D62" s="39" t="s">
        <v>29</v>
      </c>
      <c r="E62" s="11">
        <v>1</v>
      </c>
      <c r="F62" s="6"/>
      <c r="G62" s="6"/>
      <c r="H62" s="7"/>
      <c r="I62" s="66"/>
      <c r="J62" s="3"/>
      <c r="K62" s="3"/>
      <c r="L62" s="3"/>
      <c r="M62" s="3"/>
      <c r="N62" s="16"/>
      <c r="O62" s="16"/>
      <c r="P62" s="16"/>
      <c r="Q62" s="16"/>
    </row>
    <row r="63" spans="1:18" ht="30" customHeight="1" thickBot="1" x14ac:dyDescent="0.2">
      <c r="A63" s="3"/>
      <c r="B63" s="224"/>
      <c r="C63" s="64">
        <v>52</v>
      </c>
      <c r="D63" s="58" t="s">
        <v>86</v>
      </c>
      <c r="E63" s="12">
        <v>1</v>
      </c>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5"/>
  <sheetViews>
    <sheetView workbookViewId="0">
      <selection activeCell="R38" sqref="R38"/>
    </sheetView>
  </sheetViews>
  <sheetFormatPr defaultColWidth="5.375" defaultRowHeight="13.5" x14ac:dyDescent="0.15"/>
  <sheetData>
    <row r="1" spans="1:77" x14ac:dyDescent="0.15">
      <c r="A1">
        <v>1</v>
      </c>
      <c r="G1">
        <v>5</v>
      </c>
      <c r="M1">
        <v>9</v>
      </c>
      <c r="S1">
        <v>13</v>
      </c>
      <c r="Y1">
        <v>17</v>
      </c>
      <c r="AE1">
        <v>21</v>
      </c>
      <c r="AK1">
        <v>25</v>
      </c>
      <c r="AQ1">
        <v>29</v>
      </c>
      <c r="AW1">
        <v>33</v>
      </c>
      <c r="BC1">
        <v>37</v>
      </c>
      <c r="BI1">
        <v>41</v>
      </c>
      <c r="BO1">
        <v>45</v>
      </c>
      <c r="BU1">
        <v>49</v>
      </c>
    </row>
    <row r="2" spans="1:77" x14ac:dyDescent="0.15">
      <c r="A2" s="103"/>
      <c r="B2" s="103" t="s">
        <v>104</v>
      </c>
      <c r="C2" s="103" t="s">
        <v>88</v>
      </c>
      <c r="D2" s="103" t="s">
        <v>105</v>
      </c>
      <c r="E2" s="103" t="s">
        <v>89</v>
      </c>
      <c r="G2" s="103"/>
      <c r="H2" s="103" t="s">
        <v>104</v>
      </c>
      <c r="I2" s="103" t="s">
        <v>88</v>
      </c>
      <c r="J2" s="103" t="s">
        <v>105</v>
      </c>
      <c r="K2" s="103" t="s">
        <v>89</v>
      </c>
      <c r="M2" s="103"/>
      <c r="N2" s="103" t="s">
        <v>104</v>
      </c>
      <c r="O2" s="103" t="s">
        <v>88</v>
      </c>
      <c r="P2" s="103" t="s">
        <v>105</v>
      </c>
      <c r="Q2" s="103" t="s">
        <v>89</v>
      </c>
      <c r="S2" s="103"/>
      <c r="T2" s="103" t="s">
        <v>104</v>
      </c>
      <c r="U2" s="103" t="s">
        <v>88</v>
      </c>
      <c r="V2" s="103" t="s">
        <v>105</v>
      </c>
      <c r="W2" s="103" t="s">
        <v>89</v>
      </c>
      <c r="Y2" s="103"/>
      <c r="Z2" s="103" t="s">
        <v>104</v>
      </c>
      <c r="AA2" s="103" t="s">
        <v>88</v>
      </c>
      <c r="AB2" s="103" t="s">
        <v>105</v>
      </c>
      <c r="AC2" s="103" t="s">
        <v>89</v>
      </c>
      <c r="AE2" s="103"/>
      <c r="AF2" s="103" t="s">
        <v>104</v>
      </c>
      <c r="AG2" s="103" t="s">
        <v>88</v>
      </c>
      <c r="AH2" s="103" t="s">
        <v>105</v>
      </c>
      <c r="AI2" s="103" t="s">
        <v>89</v>
      </c>
      <c r="AK2" s="103"/>
      <c r="AL2" s="103" t="s">
        <v>104</v>
      </c>
      <c r="AM2" s="103" t="s">
        <v>88</v>
      </c>
      <c r="AN2" s="103" t="s">
        <v>105</v>
      </c>
      <c r="AO2" s="103" t="s">
        <v>89</v>
      </c>
      <c r="AQ2" s="103"/>
      <c r="AR2" s="103" t="s">
        <v>104</v>
      </c>
      <c r="AS2" s="103" t="s">
        <v>88</v>
      </c>
      <c r="AT2" s="103" t="s">
        <v>105</v>
      </c>
      <c r="AU2" s="103" t="s">
        <v>89</v>
      </c>
      <c r="AW2" s="103"/>
      <c r="AX2" s="103" t="s">
        <v>104</v>
      </c>
      <c r="AY2" s="103" t="s">
        <v>88</v>
      </c>
      <c r="AZ2" s="103" t="s">
        <v>105</v>
      </c>
      <c r="BA2" s="103" t="s">
        <v>89</v>
      </c>
      <c r="BC2" s="103"/>
      <c r="BD2" s="103" t="s">
        <v>104</v>
      </c>
      <c r="BE2" s="103" t="s">
        <v>88</v>
      </c>
      <c r="BF2" s="103" t="s">
        <v>105</v>
      </c>
      <c r="BG2" s="103" t="s">
        <v>89</v>
      </c>
      <c r="BI2" s="103"/>
      <c r="BJ2" s="103" t="s">
        <v>104</v>
      </c>
      <c r="BK2" s="103" t="s">
        <v>88</v>
      </c>
      <c r="BL2" s="103" t="s">
        <v>105</v>
      </c>
      <c r="BM2" s="103" t="s">
        <v>89</v>
      </c>
      <c r="BO2" s="103"/>
      <c r="BP2" s="103" t="s">
        <v>104</v>
      </c>
      <c r="BQ2" s="103" t="s">
        <v>88</v>
      </c>
      <c r="BR2" s="103" t="s">
        <v>105</v>
      </c>
      <c r="BS2" s="103" t="s">
        <v>89</v>
      </c>
      <c r="BU2" s="103"/>
      <c r="BV2" s="103" t="s">
        <v>104</v>
      </c>
      <c r="BW2" s="103" t="s">
        <v>88</v>
      </c>
      <c r="BX2" s="103" t="s">
        <v>105</v>
      </c>
      <c r="BY2" s="103" t="s">
        <v>89</v>
      </c>
    </row>
    <row r="3" spans="1:77" x14ac:dyDescent="0.15">
      <c r="A3" s="103" t="s">
        <v>90</v>
      </c>
      <c r="B3" s="103">
        <f>校長!$E$12</f>
        <v>0</v>
      </c>
      <c r="C3" s="103">
        <f>校長!$F$12</f>
        <v>0</v>
      </c>
      <c r="D3" s="103">
        <f>校長!$G$12</f>
        <v>0</v>
      </c>
      <c r="E3" s="103">
        <f>校長!$H$12</f>
        <v>0</v>
      </c>
      <c r="G3" s="103" t="s">
        <v>90</v>
      </c>
      <c r="H3" s="103">
        <f>校長!$E$16</f>
        <v>0</v>
      </c>
      <c r="I3" s="103">
        <f>校長!$F$16</f>
        <v>0</v>
      </c>
      <c r="J3" s="103">
        <f>校長!$G$16</f>
        <v>0</v>
      </c>
      <c r="K3" s="103">
        <f>校長!$H$16</f>
        <v>0</v>
      </c>
      <c r="M3" s="103" t="s">
        <v>90</v>
      </c>
      <c r="N3" s="103">
        <f>校長!$E$20</f>
        <v>0</v>
      </c>
      <c r="O3" s="103">
        <f>校長!$F$20</f>
        <v>0</v>
      </c>
      <c r="P3" s="103">
        <f>校長!$G$20</f>
        <v>0</v>
      </c>
      <c r="Q3" s="103">
        <f>校長!$H$20</f>
        <v>0</v>
      </c>
      <c r="S3" s="103" t="s">
        <v>90</v>
      </c>
      <c r="T3" s="103">
        <f>校長!$E$24</f>
        <v>0</v>
      </c>
      <c r="U3" s="103">
        <f>校長!$F$24</f>
        <v>0</v>
      </c>
      <c r="V3" s="103">
        <f>校長!$G$24</f>
        <v>0</v>
      </c>
      <c r="W3" s="103">
        <f>校長!$H$24</f>
        <v>0</v>
      </c>
      <c r="Y3" s="103" t="s">
        <v>90</v>
      </c>
      <c r="Z3" s="103">
        <f>校長!$E$28</f>
        <v>0</v>
      </c>
      <c r="AA3" s="103">
        <f>校長!$F$28</f>
        <v>0</v>
      </c>
      <c r="AB3" s="103">
        <f>校長!$G$28</f>
        <v>0</v>
      </c>
      <c r="AC3" s="103">
        <f>校長!$H$28</f>
        <v>0</v>
      </c>
      <c r="AE3" s="103" t="s">
        <v>90</v>
      </c>
      <c r="AF3" s="103">
        <f>校長!$E$32</f>
        <v>0</v>
      </c>
      <c r="AG3" s="103">
        <f>校長!$F$32</f>
        <v>0</v>
      </c>
      <c r="AH3" s="103">
        <f>校長!$G$32</f>
        <v>0</v>
      </c>
      <c r="AI3" s="103">
        <f>校長!$H$32</f>
        <v>0</v>
      </c>
      <c r="AK3" s="103" t="s">
        <v>90</v>
      </c>
      <c r="AL3" s="103">
        <f>校長!$E$36</f>
        <v>0</v>
      </c>
      <c r="AM3" s="103">
        <f>校長!$F$36</f>
        <v>0</v>
      </c>
      <c r="AN3" s="103">
        <f>校長!$G$36</f>
        <v>0</v>
      </c>
      <c r="AO3" s="103">
        <f>校長!$H$36</f>
        <v>0</v>
      </c>
      <c r="AQ3" s="103" t="s">
        <v>90</v>
      </c>
      <c r="AR3" s="103">
        <f>校長!$E$40</f>
        <v>0</v>
      </c>
      <c r="AS3" s="103">
        <f>校長!$F$40</f>
        <v>0</v>
      </c>
      <c r="AT3" s="103">
        <f>校長!$G$40</f>
        <v>0</v>
      </c>
      <c r="AU3" s="103">
        <f>校長!$H$40</f>
        <v>0</v>
      </c>
      <c r="AW3" s="103" t="s">
        <v>90</v>
      </c>
      <c r="AX3" s="103">
        <f>校長!$E$44</f>
        <v>0</v>
      </c>
      <c r="AY3" s="103">
        <f>校長!$F$44</f>
        <v>0</v>
      </c>
      <c r="AZ3" s="103">
        <f>校長!$G$44</f>
        <v>0</v>
      </c>
      <c r="BA3" s="103">
        <f>校長!$H$44</f>
        <v>0</v>
      </c>
      <c r="BC3" s="103" t="s">
        <v>90</v>
      </c>
      <c r="BD3" s="103">
        <f>校長!$E$48</f>
        <v>0</v>
      </c>
      <c r="BE3" s="103">
        <f>校長!$F$48</f>
        <v>0</v>
      </c>
      <c r="BF3" s="103">
        <f>校長!$G$48</f>
        <v>0</v>
      </c>
      <c r="BG3" s="103">
        <f>校長!$H$48</f>
        <v>0</v>
      </c>
      <c r="BI3" s="103" t="s">
        <v>90</v>
      </c>
      <c r="BJ3" s="103">
        <f>校長!$E$52</f>
        <v>0</v>
      </c>
      <c r="BK3" s="103">
        <f>校長!$F$52</f>
        <v>0</v>
      </c>
      <c r="BL3" s="103">
        <f>校長!$G$52</f>
        <v>0</v>
      </c>
      <c r="BM3" s="103">
        <f>校長!$H$52</f>
        <v>0</v>
      </c>
      <c r="BO3" s="103" t="s">
        <v>90</v>
      </c>
      <c r="BP3" s="103">
        <f>校長!$E$56</f>
        <v>0</v>
      </c>
      <c r="BQ3" s="103">
        <f>校長!$F$56</f>
        <v>0</v>
      </c>
      <c r="BR3" s="103">
        <f>校長!$G$56</f>
        <v>0</v>
      </c>
      <c r="BS3" s="103">
        <f>校長!$H$56</f>
        <v>0</v>
      </c>
      <c r="BU3" s="103" t="s">
        <v>90</v>
      </c>
      <c r="BV3" s="103">
        <f>校長!$E$60</f>
        <v>0</v>
      </c>
      <c r="BW3" s="103">
        <f>校長!$F$60</f>
        <v>0</v>
      </c>
      <c r="BX3" s="103">
        <f>校長!$G$60</f>
        <v>0</v>
      </c>
      <c r="BY3" s="103">
        <f>校長!$H$60</f>
        <v>0</v>
      </c>
    </row>
    <row r="4" spans="1:77" x14ac:dyDescent="0.15">
      <c r="A4" s="103" t="s">
        <v>91</v>
      </c>
      <c r="B4" s="103">
        <f>教頭!$E$12</f>
        <v>0</v>
      </c>
      <c r="C4" s="103">
        <f>教頭!$F$12</f>
        <v>1</v>
      </c>
      <c r="D4" s="103">
        <f>教頭!$G$12</f>
        <v>0</v>
      </c>
      <c r="E4" s="103">
        <f>教頭!$H$12</f>
        <v>0</v>
      </c>
      <c r="G4" s="103" t="s">
        <v>91</v>
      </c>
      <c r="H4" s="103">
        <f>教頭!$E$16</f>
        <v>1</v>
      </c>
      <c r="I4" s="103">
        <f>教頭!$F$16</f>
        <v>0</v>
      </c>
      <c r="J4" s="103">
        <f>教頭!$G$16</f>
        <v>0</v>
      </c>
      <c r="K4" s="103">
        <f>教頭!$H$16</f>
        <v>0</v>
      </c>
      <c r="M4" s="103" t="s">
        <v>91</v>
      </c>
      <c r="N4" s="103">
        <f>教頭!$E$20</f>
        <v>1</v>
      </c>
      <c r="O4" s="103">
        <f>教頭!$F$20</f>
        <v>0</v>
      </c>
      <c r="P4" s="103">
        <f>教頭!$G$20</f>
        <v>0</v>
      </c>
      <c r="Q4" s="103">
        <f>教頭!$H$20</f>
        <v>0</v>
      </c>
      <c r="S4" s="103" t="s">
        <v>91</v>
      </c>
      <c r="T4" s="103">
        <f>教頭!$E$24</f>
        <v>0</v>
      </c>
      <c r="U4" s="103">
        <f>教頭!$F$24</f>
        <v>1</v>
      </c>
      <c r="V4" s="103">
        <f>教頭!$G$24</f>
        <v>0</v>
      </c>
      <c r="W4" s="103">
        <f>教頭!$H$24</f>
        <v>0</v>
      </c>
      <c r="Y4" s="103" t="s">
        <v>91</v>
      </c>
      <c r="Z4" s="103">
        <f>教頭!$E$28</f>
        <v>1</v>
      </c>
      <c r="AA4" s="103">
        <f>教頭!$F$28</f>
        <v>0</v>
      </c>
      <c r="AB4" s="103">
        <f>教頭!$G$28</f>
        <v>0</v>
      </c>
      <c r="AC4" s="103">
        <f>教頭!$H$28</f>
        <v>0</v>
      </c>
      <c r="AE4" s="103" t="s">
        <v>91</v>
      </c>
      <c r="AF4" s="103">
        <f>教頭!$E$32</f>
        <v>0</v>
      </c>
      <c r="AG4" s="103">
        <f>教頭!$F$32</f>
        <v>1</v>
      </c>
      <c r="AH4" s="103">
        <f>教頭!$G$32</f>
        <v>0</v>
      </c>
      <c r="AI4" s="103">
        <f>教頭!$H$32</f>
        <v>0</v>
      </c>
      <c r="AK4" s="103" t="s">
        <v>91</v>
      </c>
      <c r="AL4" s="103">
        <f>教頭!$E$36</f>
        <v>1</v>
      </c>
      <c r="AM4" s="103">
        <f>教頭!$F$36</f>
        <v>0</v>
      </c>
      <c r="AN4" s="103">
        <f>教頭!$G$36</f>
        <v>0</v>
      </c>
      <c r="AO4" s="103">
        <f>教頭!$H$36</f>
        <v>0</v>
      </c>
      <c r="AQ4" s="103" t="s">
        <v>91</v>
      </c>
      <c r="AR4" s="103">
        <f>教頭!$E$40</f>
        <v>1</v>
      </c>
      <c r="AS4" s="103">
        <f>教頭!$F$40</f>
        <v>0</v>
      </c>
      <c r="AT4" s="103">
        <f>教頭!$G$40</f>
        <v>0</v>
      </c>
      <c r="AU4" s="103">
        <f>教頭!$H$40</f>
        <v>0</v>
      </c>
      <c r="AW4" s="103" t="s">
        <v>91</v>
      </c>
      <c r="AX4" s="103">
        <f>教頭!$E$44</f>
        <v>1</v>
      </c>
      <c r="AY4" s="103">
        <f>教頭!$F$44</f>
        <v>0</v>
      </c>
      <c r="AZ4" s="103">
        <f>教頭!$G$44</f>
        <v>0</v>
      </c>
      <c r="BA4" s="103">
        <f>教頭!$H$44</f>
        <v>0</v>
      </c>
      <c r="BC4" s="103" t="s">
        <v>91</v>
      </c>
      <c r="BD4" s="103">
        <f>教頭!$E$48</f>
        <v>1</v>
      </c>
      <c r="BE4" s="103">
        <f>教頭!$F$48</f>
        <v>0</v>
      </c>
      <c r="BF4" s="103">
        <f>教頭!$G$48</f>
        <v>0</v>
      </c>
      <c r="BG4" s="103">
        <f>教頭!$H$48</f>
        <v>0</v>
      </c>
      <c r="BI4" s="103" t="s">
        <v>91</v>
      </c>
      <c r="BJ4" s="103">
        <f>教頭!$E$52</f>
        <v>1</v>
      </c>
      <c r="BK4" s="103">
        <f>教頭!$F$52</f>
        <v>0</v>
      </c>
      <c r="BL4" s="103">
        <f>教頭!$G$52</f>
        <v>0</v>
      </c>
      <c r="BM4" s="103">
        <f>教頭!$H$52</f>
        <v>0</v>
      </c>
      <c r="BO4" s="103" t="s">
        <v>91</v>
      </c>
      <c r="BP4" s="103">
        <f>教頭!$E$56</f>
        <v>1</v>
      </c>
      <c r="BQ4" s="103">
        <f>教頭!$F$56</f>
        <v>0</v>
      </c>
      <c r="BR4" s="103">
        <f>教頭!$G$56</f>
        <v>0</v>
      </c>
      <c r="BS4" s="103">
        <f>教頭!$H$56</f>
        <v>0</v>
      </c>
      <c r="BU4" s="103" t="s">
        <v>91</v>
      </c>
      <c r="BV4" s="103">
        <f>教頭!$E$60</f>
        <v>1</v>
      </c>
      <c r="BW4" s="103">
        <f>教頭!$F$60</f>
        <v>0</v>
      </c>
      <c r="BX4" s="103">
        <f>教頭!$G$60</f>
        <v>0</v>
      </c>
      <c r="BY4" s="103">
        <f>教頭!$H$60</f>
        <v>0</v>
      </c>
    </row>
    <row r="5" spans="1:77" x14ac:dyDescent="0.15">
      <c r="A5" s="103" t="s">
        <v>92</v>
      </c>
      <c r="B5" s="103">
        <f>教務主任!$E$12</f>
        <v>0</v>
      </c>
      <c r="C5" s="103">
        <f>教務主任!$F$12</f>
        <v>1</v>
      </c>
      <c r="D5" s="103">
        <f>教務主任!$G$12</f>
        <v>0</v>
      </c>
      <c r="E5" s="103">
        <f>教務主任!$H$12</f>
        <v>0</v>
      </c>
      <c r="G5" s="103" t="s">
        <v>92</v>
      </c>
      <c r="H5" s="103">
        <f>教務主任!$E$16</f>
        <v>1</v>
      </c>
      <c r="I5" s="103">
        <f>教務主任!$F$16</f>
        <v>0</v>
      </c>
      <c r="J5" s="103">
        <f>教務主任!$G$16</f>
        <v>0</v>
      </c>
      <c r="K5" s="103">
        <f>教務主任!$H$16</f>
        <v>0</v>
      </c>
      <c r="M5" s="103" t="s">
        <v>92</v>
      </c>
      <c r="N5" s="103">
        <f>教務主任!$E$20</f>
        <v>1</v>
      </c>
      <c r="O5" s="103">
        <f>教務主任!$F$20</f>
        <v>0</v>
      </c>
      <c r="P5" s="103">
        <f>教務主任!$G$20</f>
        <v>0</v>
      </c>
      <c r="Q5" s="103">
        <f>教務主任!$H$20</f>
        <v>0</v>
      </c>
      <c r="S5" s="103" t="s">
        <v>92</v>
      </c>
      <c r="T5" s="103">
        <f>教務主任!$E$24</f>
        <v>0</v>
      </c>
      <c r="U5" s="103">
        <f>教務主任!$F$24</f>
        <v>1</v>
      </c>
      <c r="V5" s="103">
        <f>教務主任!$G$24</f>
        <v>0</v>
      </c>
      <c r="W5" s="103">
        <f>教務主任!$H$24</f>
        <v>0</v>
      </c>
      <c r="Y5" s="103" t="s">
        <v>92</v>
      </c>
      <c r="Z5" s="103">
        <f>教務主任!$E$28</f>
        <v>0</v>
      </c>
      <c r="AA5" s="103">
        <f>教務主任!$F$28</f>
        <v>1</v>
      </c>
      <c r="AB5" s="103">
        <f>教務主任!$G$28</f>
        <v>0</v>
      </c>
      <c r="AC5" s="103">
        <f>教務主任!$H$28</f>
        <v>0</v>
      </c>
      <c r="AE5" s="103" t="s">
        <v>92</v>
      </c>
      <c r="AF5" s="103">
        <f>教務主任!$E$32</f>
        <v>1</v>
      </c>
      <c r="AG5" s="103">
        <f>教務主任!$F$32</f>
        <v>0</v>
      </c>
      <c r="AH5" s="103">
        <f>教務主任!$G$32</f>
        <v>0</v>
      </c>
      <c r="AI5" s="103">
        <f>教務主任!$H$32</f>
        <v>0</v>
      </c>
      <c r="AK5" s="103" t="s">
        <v>92</v>
      </c>
      <c r="AL5" s="103">
        <f>教務主任!$E$36</f>
        <v>1</v>
      </c>
      <c r="AM5" s="103">
        <f>教務主任!$F$36</f>
        <v>0</v>
      </c>
      <c r="AN5" s="103">
        <f>教務主任!$G$36</f>
        <v>0</v>
      </c>
      <c r="AO5" s="103">
        <f>教務主任!$H$36</f>
        <v>0</v>
      </c>
      <c r="AQ5" s="103" t="s">
        <v>92</v>
      </c>
      <c r="AR5" s="103">
        <f>教務主任!$E$40</f>
        <v>1</v>
      </c>
      <c r="AS5" s="103">
        <f>教務主任!$F$40</f>
        <v>0</v>
      </c>
      <c r="AT5" s="103">
        <f>教務主任!$G$40</f>
        <v>0</v>
      </c>
      <c r="AU5" s="103">
        <f>教務主任!$H$40</f>
        <v>0</v>
      </c>
      <c r="AW5" s="103" t="s">
        <v>92</v>
      </c>
      <c r="AX5" s="103">
        <f>教務主任!$E$44</f>
        <v>0</v>
      </c>
      <c r="AY5" s="103">
        <f>教務主任!$F$44</f>
        <v>1</v>
      </c>
      <c r="AZ5" s="103">
        <f>教務主任!$G$44</f>
        <v>0</v>
      </c>
      <c r="BA5" s="103">
        <f>教務主任!$H$44</f>
        <v>0</v>
      </c>
      <c r="BC5" s="103" t="s">
        <v>92</v>
      </c>
      <c r="BD5" s="103">
        <f>教務主任!$E$48</f>
        <v>1</v>
      </c>
      <c r="BE5" s="103">
        <f>教務主任!$F$48</f>
        <v>0</v>
      </c>
      <c r="BF5" s="103">
        <f>教務主任!$G$48</f>
        <v>0</v>
      </c>
      <c r="BG5" s="103">
        <f>教務主任!$H$48</f>
        <v>0</v>
      </c>
      <c r="BI5" s="103" t="s">
        <v>92</v>
      </c>
      <c r="BJ5" s="103">
        <f>教務主任!$E$52</f>
        <v>1</v>
      </c>
      <c r="BK5" s="103">
        <f>教務主任!$F$52</f>
        <v>0</v>
      </c>
      <c r="BL5" s="103">
        <f>教務主任!$G$52</f>
        <v>0</v>
      </c>
      <c r="BM5" s="103">
        <f>教務主任!$H$52</f>
        <v>0</v>
      </c>
      <c r="BO5" s="103" t="s">
        <v>92</v>
      </c>
      <c r="BP5" s="103">
        <f>教務主任!$E$56</f>
        <v>1</v>
      </c>
      <c r="BQ5" s="103">
        <f>教務主任!$F$56</f>
        <v>0</v>
      </c>
      <c r="BR5" s="103">
        <f>教務主任!$G$56</f>
        <v>0</v>
      </c>
      <c r="BS5" s="103">
        <f>教務主任!$H$56</f>
        <v>0</v>
      </c>
      <c r="BU5" s="103" t="s">
        <v>92</v>
      </c>
      <c r="BV5" s="103">
        <f>教務主任!$E$60</f>
        <v>1</v>
      </c>
      <c r="BW5" s="103">
        <f>教務主任!$F$60</f>
        <v>0</v>
      </c>
      <c r="BX5" s="103">
        <f>教務主任!$G$60</f>
        <v>0</v>
      </c>
      <c r="BY5" s="103">
        <f>教務主任!$H$60</f>
        <v>0</v>
      </c>
    </row>
    <row r="6" spans="1:77" x14ac:dyDescent="0.15">
      <c r="A6" s="103" t="s">
        <v>93</v>
      </c>
      <c r="B6" s="103">
        <f>'１年'!$E$12</f>
        <v>0</v>
      </c>
      <c r="C6" s="103">
        <f>'１年'!$F$12</f>
        <v>1</v>
      </c>
      <c r="D6" s="103">
        <f>'１年'!$G$12</f>
        <v>0</v>
      </c>
      <c r="E6" s="103">
        <f>'１年'!$H$12</f>
        <v>0</v>
      </c>
      <c r="G6" s="103" t="s">
        <v>93</v>
      </c>
      <c r="H6" s="103">
        <f>'１年'!$E$16</f>
        <v>0</v>
      </c>
      <c r="I6" s="103">
        <f>'１年'!$F$16</f>
        <v>1</v>
      </c>
      <c r="J6" s="103">
        <f>'１年'!$G$16</f>
        <v>0</v>
      </c>
      <c r="K6" s="103">
        <f>'１年'!$H$16</f>
        <v>0</v>
      </c>
      <c r="M6" s="103" t="s">
        <v>93</v>
      </c>
      <c r="N6" s="103">
        <f>'１年'!$E$20</f>
        <v>1</v>
      </c>
      <c r="O6" s="103">
        <f>'１年'!$F$20</f>
        <v>0</v>
      </c>
      <c r="P6" s="103">
        <f>'１年'!$G$20</f>
        <v>0</v>
      </c>
      <c r="Q6" s="103">
        <f>'１年'!$H$20</f>
        <v>0</v>
      </c>
      <c r="S6" s="103" t="s">
        <v>93</v>
      </c>
      <c r="T6" s="103">
        <f>'１年'!$E$24</f>
        <v>0</v>
      </c>
      <c r="U6" s="103">
        <f>'１年'!$F$24</f>
        <v>1</v>
      </c>
      <c r="V6" s="103">
        <f>'１年'!$G$24</f>
        <v>0</v>
      </c>
      <c r="W6" s="103">
        <f>'１年'!$H$24</f>
        <v>0</v>
      </c>
      <c r="Y6" s="103" t="s">
        <v>93</v>
      </c>
      <c r="Z6" s="103">
        <f>'１年'!$E$28</f>
        <v>1</v>
      </c>
      <c r="AA6" s="103">
        <f>'１年'!$F$28</f>
        <v>0</v>
      </c>
      <c r="AB6" s="103">
        <f>'１年'!$G$28</f>
        <v>0</v>
      </c>
      <c r="AC6" s="103">
        <f>'１年'!$H$28</f>
        <v>0</v>
      </c>
      <c r="AE6" s="103" t="s">
        <v>93</v>
      </c>
      <c r="AF6" s="103">
        <f>'１年'!$E$32</f>
        <v>0</v>
      </c>
      <c r="AG6" s="103">
        <f>'１年'!$F$32</f>
        <v>1</v>
      </c>
      <c r="AH6" s="103">
        <f>'１年'!$G$32</f>
        <v>0</v>
      </c>
      <c r="AI6" s="103">
        <f>'１年'!$H$32</f>
        <v>0</v>
      </c>
      <c r="AK6" s="103" t="s">
        <v>93</v>
      </c>
      <c r="AL6" s="103">
        <f>'１年'!$E$36</f>
        <v>0</v>
      </c>
      <c r="AM6" s="103">
        <f>'１年'!$F$36</f>
        <v>1</v>
      </c>
      <c r="AN6" s="103">
        <f>'１年'!$G$36</f>
        <v>0</v>
      </c>
      <c r="AO6" s="103">
        <f>'１年'!$H$36</f>
        <v>0</v>
      </c>
      <c r="AQ6" s="103" t="s">
        <v>93</v>
      </c>
      <c r="AR6" s="103">
        <f>'１年'!$E$40</f>
        <v>0</v>
      </c>
      <c r="AS6" s="103">
        <f>'１年'!$F$40</f>
        <v>1</v>
      </c>
      <c r="AT6" s="103">
        <f>'１年'!$G$40</f>
        <v>0</v>
      </c>
      <c r="AU6" s="103">
        <f>'１年'!$H$40</f>
        <v>0</v>
      </c>
      <c r="AW6" s="103" t="s">
        <v>93</v>
      </c>
      <c r="AX6" s="103">
        <f>'１年'!$E$44</f>
        <v>1</v>
      </c>
      <c r="AY6" s="103">
        <f>'１年'!$F$44</f>
        <v>0</v>
      </c>
      <c r="AZ6" s="103">
        <f>'１年'!$G$44</f>
        <v>0</v>
      </c>
      <c r="BA6" s="103">
        <f>'１年'!$H$44</f>
        <v>0</v>
      </c>
      <c r="BC6" s="103" t="s">
        <v>93</v>
      </c>
      <c r="BD6" s="103">
        <f>'１年'!$E$48</f>
        <v>1</v>
      </c>
      <c r="BE6" s="103">
        <f>'１年'!$F$48</f>
        <v>0</v>
      </c>
      <c r="BF6" s="103">
        <f>'１年'!$G$48</f>
        <v>0</v>
      </c>
      <c r="BG6" s="103">
        <f>'１年'!$H$48</f>
        <v>0</v>
      </c>
      <c r="BI6" s="103" t="s">
        <v>93</v>
      </c>
      <c r="BJ6" s="103">
        <f>'１年'!$E$52</f>
        <v>0</v>
      </c>
      <c r="BK6" s="103">
        <f>'１年'!$F$52</f>
        <v>1</v>
      </c>
      <c r="BL6" s="103">
        <f>'１年'!$G$52</f>
        <v>0</v>
      </c>
      <c r="BM6" s="103">
        <f>'１年'!$H$52</f>
        <v>0</v>
      </c>
      <c r="BO6" s="103" t="s">
        <v>93</v>
      </c>
      <c r="BP6" s="103">
        <f>'１年'!$E$56</f>
        <v>0</v>
      </c>
      <c r="BQ6" s="103">
        <f>'１年'!$F$56</f>
        <v>1</v>
      </c>
      <c r="BR6" s="103">
        <f>'１年'!$G$56</f>
        <v>0</v>
      </c>
      <c r="BS6" s="103">
        <f>'１年'!$H$56</f>
        <v>0</v>
      </c>
      <c r="BU6" s="103" t="s">
        <v>93</v>
      </c>
      <c r="BV6" s="103">
        <f>'１年'!$E$60</f>
        <v>1</v>
      </c>
      <c r="BW6" s="103">
        <f>'１年'!$F$60</f>
        <v>0</v>
      </c>
      <c r="BX6" s="103">
        <f>'１年'!$G$60</f>
        <v>0</v>
      </c>
      <c r="BY6" s="103">
        <f>'１年'!$H$60</f>
        <v>0</v>
      </c>
    </row>
    <row r="7" spans="1:77" x14ac:dyDescent="0.15">
      <c r="A7" s="103" t="s">
        <v>94</v>
      </c>
      <c r="B7" s="103">
        <f>'２年'!$E$12</f>
        <v>0</v>
      </c>
      <c r="C7" s="103">
        <f>'２年'!$F$12</f>
        <v>1</v>
      </c>
      <c r="D7" s="103">
        <f>'２年'!$G$12</f>
        <v>0</v>
      </c>
      <c r="E7" s="103">
        <f>'２年'!$H$12</f>
        <v>0</v>
      </c>
      <c r="G7" s="103" t="s">
        <v>94</v>
      </c>
      <c r="H7" s="103">
        <f>'２年'!$E$16</f>
        <v>0</v>
      </c>
      <c r="I7" s="103">
        <f>'２年'!$F$16</f>
        <v>1</v>
      </c>
      <c r="J7" s="103">
        <f>'２年'!$G$16</f>
        <v>0</v>
      </c>
      <c r="K7" s="103">
        <f>'２年'!$H$16</f>
        <v>0</v>
      </c>
      <c r="M7" s="103" t="s">
        <v>94</v>
      </c>
      <c r="N7" s="103">
        <f>'２年'!$E$20</f>
        <v>0</v>
      </c>
      <c r="O7" s="103">
        <f>'２年'!$F$20</f>
        <v>1</v>
      </c>
      <c r="P7" s="103">
        <f>'２年'!$G$20</f>
        <v>0</v>
      </c>
      <c r="Q7" s="103">
        <f>'２年'!$H$20</f>
        <v>0</v>
      </c>
      <c r="S7" s="103" t="s">
        <v>94</v>
      </c>
      <c r="T7" s="103">
        <f>'２年'!$E$24</f>
        <v>0</v>
      </c>
      <c r="U7" s="103">
        <f>'２年'!$F$24</f>
        <v>1</v>
      </c>
      <c r="V7" s="103">
        <f>'２年'!$G$24</f>
        <v>0</v>
      </c>
      <c r="W7" s="103">
        <f>'２年'!$H$24</f>
        <v>0</v>
      </c>
      <c r="Y7" s="103" t="s">
        <v>94</v>
      </c>
      <c r="Z7" s="103">
        <f>'２年'!$E$28</f>
        <v>0</v>
      </c>
      <c r="AA7" s="103">
        <f>'２年'!$F$28</f>
        <v>0</v>
      </c>
      <c r="AB7" s="103">
        <f>'２年'!$G$28</f>
        <v>1</v>
      </c>
      <c r="AC7" s="103">
        <f>'２年'!$H$28</f>
        <v>0</v>
      </c>
      <c r="AE7" s="103" t="s">
        <v>94</v>
      </c>
      <c r="AF7" s="103">
        <f>'２年'!$E$32</f>
        <v>0</v>
      </c>
      <c r="AG7" s="103">
        <f>'２年'!$F$32</f>
        <v>1</v>
      </c>
      <c r="AH7" s="103">
        <f>'２年'!$G$32</f>
        <v>0</v>
      </c>
      <c r="AI7" s="103">
        <f>'２年'!$H$32</f>
        <v>0</v>
      </c>
      <c r="AK7" s="103" t="s">
        <v>94</v>
      </c>
      <c r="AL7" s="103">
        <f>'２年'!$E$36</f>
        <v>0</v>
      </c>
      <c r="AM7" s="103">
        <f>'２年'!$F$36</f>
        <v>1</v>
      </c>
      <c r="AN7" s="103">
        <f>'２年'!$G$36</f>
        <v>0</v>
      </c>
      <c r="AO7" s="103">
        <f>'２年'!$H$36</f>
        <v>0</v>
      </c>
      <c r="AQ7" s="103" t="s">
        <v>94</v>
      </c>
      <c r="AR7" s="103">
        <f>'２年'!$E$40</f>
        <v>0</v>
      </c>
      <c r="AS7" s="103">
        <f>'２年'!$F$40</f>
        <v>1</v>
      </c>
      <c r="AT7" s="103">
        <f>'２年'!$G$40</f>
        <v>0</v>
      </c>
      <c r="AU7" s="103">
        <f>'２年'!$H$40</f>
        <v>0</v>
      </c>
      <c r="AW7" s="103" t="s">
        <v>94</v>
      </c>
      <c r="AX7" s="103">
        <f>'２年'!$E$44</f>
        <v>0</v>
      </c>
      <c r="AY7" s="103">
        <f>'２年'!$F$44</f>
        <v>1</v>
      </c>
      <c r="AZ7" s="103">
        <f>'２年'!$G$44</f>
        <v>0</v>
      </c>
      <c r="BA7" s="103">
        <f>'２年'!$H$44</f>
        <v>0</v>
      </c>
      <c r="BC7" s="103" t="s">
        <v>94</v>
      </c>
      <c r="BD7" s="103">
        <f>'２年'!$E$48</f>
        <v>0</v>
      </c>
      <c r="BE7" s="103">
        <f>'２年'!$F$48</f>
        <v>1</v>
      </c>
      <c r="BF7" s="103">
        <f>'２年'!$G$48</f>
        <v>0</v>
      </c>
      <c r="BG7" s="103">
        <f>'２年'!$H$48</f>
        <v>0</v>
      </c>
      <c r="BI7" s="103" t="s">
        <v>94</v>
      </c>
      <c r="BJ7" s="103">
        <f>'２年'!$E$52</f>
        <v>0</v>
      </c>
      <c r="BK7" s="103">
        <f>'２年'!$F$52</f>
        <v>1</v>
      </c>
      <c r="BL7" s="103">
        <f>'２年'!$G$52</f>
        <v>0</v>
      </c>
      <c r="BM7" s="103">
        <f>'２年'!$H$52</f>
        <v>0</v>
      </c>
      <c r="BO7" s="103" t="s">
        <v>94</v>
      </c>
      <c r="BP7" s="103">
        <f>'２年'!$E$56</f>
        <v>0</v>
      </c>
      <c r="BQ7" s="103">
        <f>'２年'!$F$56</f>
        <v>1</v>
      </c>
      <c r="BR7" s="103">
        <f>'２年'!$G$56</f>
        <v>0</v>
      </c>
      <c r="BS7" s="103">
        <f>'２年'!$H$56</f>
        <v>0</v>
      </c>
      <c r="BU7" s="103" t="s">
        <v>94</v>
      </c>
      <c r="BV7" s="103">
        <f>'２年'!$E$60</f>
        <v>0</v>
      </c>
      <c r="BW7" s="103">
        <f>'２年'!$F$60</f>
        <v>1</v>
      </c>
      <c r="BX7" s="103">
        <f>'２年'!$G$60</f>
        <v>0</v>
      </c>
      <c r="BY7" s="103">
        <f>'２年'!$H$60</f>
        <v>0</v>
      </c>
    </row>
    <row r="8" spans="1:77" x14ac:dyDescent="0.15">
      <c r="A8" s="103" t="s">
        <v>95</v>
      </c>
      <c r="B8" s="103">
        <f>'３年'!$E$12</f>
        <v>0</v>
      </c>
      <c r="C8" s="103">
        <f>'３年'!$F$12</f>
        <v>1</v>
      </c>
      <c r="D8" s="103">
        <f>'３年'!$G$12</f>
        <v>0</v>
      </c>
      <c r="E8" s="103">
        <f>'３年'!$H$12</f>
        <v>0</v>
      </c>
      <c r="G8" s="103" t="s">
        <v>95</v>
      </c>
      <c r="H8" s="103">
        <f>'３年'!$E$16</f>
        <v>1</v>
      </c>
      <c r="I8" s="103">
        <f>'３年'!$F$16</f>
        <v>0</v>
      </c>
      <c r="J8" s="103">
        <f>'３年'!$G$16</f>
        <v>0</v>
      </c>
      <c r="K8" s="103">
        <f>'３年'!$H$16</f>
        <v>0</v>
      </c>
      <c r="M8" s="103" t="s">
        <v>95</v>
      </c>
      <c r="N8" s="103">
        <f>'３年'!$E$20</f>
        <v>0</v>
      </c>
      <c r="O8" s="103">
        <f>'３年'!$F$20</f>
        <v>0</v>
      </c>
      <c r="P8" s="103">
        <f>'３年'!$G$20</f>
        <v>1</v>
      </c>
      <c r="Q8" s="103">
        <f>'３年'!$H$20</f>
        <v>0</v>
      </c>
      <c r="S8" s="103" t="s">
        <v>95</v>
      </c>
      <c r="T8" s="103">
        <f>'３年'!$E$24</f>
        <v>0</v>
      </c>
      <c r="U8" s="103">
        <f>'３年'!$F$24</f>
        <v>1</v>
      </c>
      <c r="V8" s="103">
        <f>'３年'!$G$24</f>
        <v>0</v>
      </c>
      <c r="W8" s="103">
        <f>'３年'!$H$24</f>
        <v>0</v>
      </c>
      <c r="Y8" s="103" t="s">
        <v>95</v>
      </c>
      <c r="Z8" s="103">
        <f>'３年'!$E$28</f>
        <v>0</v>
      </c>
      <c r="AA8" s="103">
        <f>'３年'!$F$28</f>
        <v>0</v>
      </c>
      <c r="AB8" s="103">
        <f>'３年'!$G$28</f>
        <v>1</v>
      </c>
      <c r="AC8" s="103">
        <f>'３年'!$H$28</f>
        <v>0</v>
      </c>
      <c r="AE8" s="103" t="s">
        <v>95</v>
      </c>
      <c r="AF8" s="103">
        <f>'３年'!$E$32</f>
        <v>0</v>
      </c>
      <c r="AG8" s="103">
        <f>'３年'!$F$32</f>
        <v>1</v>
      </c>
      <c r="AH8" s="103">
        <f>'３年'!$G$32</f>
        <v>0</v>
      </c>
      <c r="AI8" s="103">
        <f>'３年'!$H$32</f>
        <v>0</v>
      </c>
      <c r="AK8" s="103" t="s">
        <v>95</v>
      </c>
      <c r="AL8" s="103">
        <f>'３年'!$E$36</f>
        <v>0</v>
      </c>
      <c r="AM8" s="103">
        <f>'３年'!$F$36</f>
        <v>1</v>
      </c>
      <c r="AN8" s="103">
        <f>'３年'!$G$36</f>
        <v>0</v>
      </c>
      <c r="AO8" s="103">
        <f>'３年'!$H$36</f>
        <v>0</v>
      </c>
      <c r="AQ8" s="103" t="s">
        <v>95</v>
      </c>
      <c r="AR8" s="103">
        <f>'３年'!$E$40</f>
        <v>0</v>
      </c>
      <c r="AS8" s="103">
        <f>'３年'!$F$40</f>
        <v>1</v>
      </c>
      <c r="AT8" s="103">
        <f>'３年'!$G$40</f>
        <v>0</v>
      </c>
      <c r="AU8" s="103">
        <f>'３年'!$H$40</f>
        <v>0</v>
      </c>
      <c r="AW8" s="103" t="s">
        <v>95</v>
      </c>
      <c r="AX8" s="103">
        <f>'３年'!$E$44</f>
        <v>1</v>
      </c>
      <c r="AY8" s="103">
        <f>'３年'!$F$44</f>
        <v>0</v>
      </c>
      <c r="AZ8" s="103">
        <f>'３年'!$G$44</f>
        <v>0</v>
      </c>
      <c r="BA8" s="103">
        <f>'３年'!$H$44</f>
        <v>0</v>
      </c>
      <c r="BC8" s="103" t="s">
        <v>95</v>
      </c>
      <c r="BD8" s="103">
        <f>'３年'!$E$48</f>
        <v>0</v>
      </c>
      <c r="BE8" s="103">
        <f>'３年'!$F$48</f>
        <v>1</v>
      </c>
      <c r="BF8" s="103">
        <f>'３年'!$G$48</f>
        <v>0</v>
      </c>
      <c r="BG8" s="103">
        <f>'３年'!$H$48</f>
        <v>0</v>
      </c>
      <c r="BI8" s="103" t="s">
        <v>95</v>
      </c>
      <c r="BJ8" s="103">
        <f>'３年'!$E$52</f>
        <v>1</v>
      </c>
      <c r="BK8" s="103">
        <f>'３年'!$F$52</f>
        <v>0</v>
      </c>
      <c r="BL8" s="103">
        <f>'３年'!$G$52</f>
        <v>0</v>
      </c>
      <c r="BM8" s="103">
        <f>'３年'!$H$52</f>
        <v>0</v>
      </c>
      <c r="BO8" s="103" t="s">
        <v>95</v>
      </c>
      <c r="BP8" s="103">
        <f>'３年'!$E$56</f>
        <v>0</v>
      </c>
      <c r="BQ8" s="103">
        <f>'３年'!$F$56</f>
        <v>1</v>
      </c>
      <c r="BR8" s="103">
        <f>'３年'!$G$56</f>
        <v>0</v>
      </c>
      <c r="BS8" s="103">
        <f>'３年'!$H$56</f>
        <v>0</v>
      </c>
      <c r="BU8" s="103" t="s">
        <v>95</v>
      </c>
      <c r="BV8" s="103">
        <f>'３年'!$E$60</f>
        <v>1</v>
      </c>
      <c r="BW8" s="103">
        <f>'３年'!$F$60</f>
        <v>0</v>
      </c>
      <c r="BX8" s="103">
        <f>'３年'!$G$60</f>
        <v>0</v>
      </c>
      <c r="BY8" s="103">
        <f>'３年'!$H$60</f>
        <v>0</v>
      </c>
    </row>
    <row r="9" spans="1:77" x14ac:dyDescent="0.15">
      <c r="A9" s="103" t="s">
        <v>96</v>
      </c>
      <c r="B9" s="103">
        <f>'４年'!$E$12</f>
        <v>0</v>
      </c>
      <c r="C9" s="103">
        <f>'４年'!$F$12</f>
        <v>1</v>
      </c>
      <c r="D9" s="103">
        <f>'４年'!$G$12</f>
        <v>0</v>
      </c>
      <c r="E9" s="103">
        <f>'４年'!$H$12</f>
        <v>0</v>
      </c>
      <c r="G9" s="103" t="s">
        <v>96</v>
      </c>
      <c r="H9" s="103">
        <f>'４年'!$E$16</f>
        <v>0</v>
      </c>
      <c r="I9" s="103">
        <f>'４年'!$F$16</f>
        <v>1</v>
      </c>
      <c r="J9" s="103">
        <f>'４年'!$G$16</f>
        <v>0</v>
      </c>
      <c r="K9" s="103">
        <f>'４年'!$H$16</f>
        <v>0</v>
      </c>
      <c r="M9" s="103" t="s">
        <v>96</v>
      </c>
      <c r="N9" s="103">
        <f>'４年'!$E$20</f>
        <v>1</v>
      </c>
      <c r="O9" s="103">
        <f>'４年'!$F$20</f>
        <v>0</v>
      </c>
      <c r="P9" s="103">
        <f>'４年'!$G$20</f>
        <v>0</v>
      </c>
      <c r="Q9" s="103">
        <f>'４年'!$H$20</f>
        <v>0</v>
      </c>
      <c r="S9" s="103" t="s">
        <v>96</v>
      </c>
      <c r="T9" s="103">
        <f>'４年'!$E$24</f>
        <v>1</v>
      </c>
      <c r="U9" s="103">
        <f>'４年'!$F$24</f>
        <v>0</v>
      </c>
      <c r="V9" s="103">
        <f>'４年'!$G$24</f>
        <v>0</v>
      </c>
      <c r="W9" s="103">
        <f>'４年'!$H$24</f>
        <v>0</v>
      </c>
      <c r="Y9" s="103" t="s">
        <v>96</v>
      </c>
      <c r="Z9" s="103">
        <f>'４年'!$E$28</f>
        <v>1</v>
      </c>
      <c r="AA9" s="103">
        <f>'４年'!$F$28</f>
        <v>0</v>
      </c>
      <c r="AB9" s="103">
        <f>'４年'!$G$28</f>
        <v>0</v>
      </c>
      <c r="AC9" s="103">
        <f>'４年'!$H$28</f>
        <v>0</v>
      </c>
      <c r="AE9" s="103" t="s">
        <v>96</v>
      </c>
      <c r="AF9" s="103">
        <f>'４年'!$E$32</f>
        <v>0</v>
      </c>
      <c r="AG9" s="103">
        <f>'４年'!$F$32</f>
        <v>1</v>
      </c>
      <c r="AH9" s="103">
        <f>'４年'!$G$32</f>
        <v>0</v>
      </c>
      <c r="AI9" s="103">
        <f>'４年'!$H$32</f>
        <v>0</v>
      </c>
      <c r="AK9" s="103" t="s">
        <v>96</v>
      </c>
      <c r="AL9" s="103">
        <f>'４年'!$E$36</f>
        <v>0</v>
      </c>
      <c r="AM9" s="103">
        <f>'４年'!$F$36</f>
        <v>1</v>
      </c>
      <c r="AN9" s="103">
        <f>'４年'!$G$36</f>
        <v>0</v>
      </c>
      <c r="AO9" s="103">
        <f>'４年'!$H$36</f>
        <v>0</v>
      </c>
      <c r="AQ9" s="103" t="s">
        <v>96</v>
      </c>
      <c r="AR9" s="103">
        <f>'４年'!$E$40</f>
        <v>0</v>
      </c>
      <c r="AS9" s="103">
        <f>'４年'!$F$40</f>
        <v>1</v>
      </c>
      <c r="AT9" s="103">
        <f>'４年'!$G$40</f>
        <v>0</v>
      </c>
      <c r="AU9" s="103">
        <f>'４年'!$H$40</f>
        <v>0</v>
      </c>
      <c r="AW9" s="103" t="s">
        <v>96</v>
      </c>
      <c r="AX9" s="103">
        <f>'４年'!$E$44</f>
        <v>0</v>
      </c>
      <c r="AY9" s="103">
        <f>'４年'!$F$44</f>
        <v>1</v>
      </c>
      <c r="AZ9" s="103">
        <f>'４年'!$G$44</f>
        <v>0</v>
      </c>
      <c r="BA9" s="103">
        <f>'４年'!$H$44</f>
        <v>0</v>
      </c>
      <c r="BC9" s="103" t="s">
        <v>96</v>
      </c>
      <c r="BD9" s="103">
        <f>'４年'!$E$48</f>
        <v>0</v>
      </c>
      <c r="BE9" s="103">
        <f>'４年'!$F$48</f>
        <v>1</v>
      </c>
      <c r="BF9" s="103">
        <f>'４年'!$G$48</f>
        <v>0</v>
      </c>
      <c r="BG9" s="103">
        <f>'４年'!$H$48</f>
        <v>0</v>
      </c>
      <c r="BI9" s="103" t="s">
        <v>96</v>
      </c>
      <c r="BJ9" s="103">
        <f>'４年'!$E$52</f>
        <v>0</v>
      </c>
      <c r="BK9" s="103">
        <f>'４年'!$F$52</f>
        <v>0</v>
      </c>
      <c r="BL9" s="103">
        <f>'４年'!$G$52</f>
        <v>1</v>
      </c>
      <c r="BM9" s="103">
        <f>'４年'!$H$52</f>
        <v>0</v>
      </c>
      <c r="BO9" s="103" t="s">
        <v>96</v>
      </c>
      <c r="BP9" s="103">
        <f>'４年'!$E$56</f>
        <v>0</v>
      </c>
      <c r="BQ9" s="103">
        <f>'４年'!$F$56</f>
        <v>1</v>
      </c>
      <c r="BR9" s="103">
        <f>'４年'!$G$56</f>
        <v>0</v>
      </c>
      <c r="BS9" s="103">
        <f>'４年'!$H$56</f>
        <v>0</v>
      </c>
      <c r="BU9" s="103" t="s">
        <v>96</v>
      </c>
      <c r="BV9" s="103">
        <f>'４年'!$E$60</f>
        <v>0</v>
      </c>
      <c r="BW9" s="103">
        <f>'４年'!$F$60</f>
        <v>1</v>
      </c>
      <c r="BX9" s="103">
        <f>'４年'!$G$60</f>
        <v>0</v>
      </c>
      <c r="BY9" s="103">
        <f>'４年'!$H$60</f>
        <v>0</v>
      </c>
    </row>
    <row r="10" spans="1:77" x14ac:dyDescent="0.15">
      <c r="A10" s="103" t="s">
        <v>97</v>
      </c>
      <c r="B10" s="103">
        <f>'５年'!$E$12</f>
        <v>0</v>
      </c>
      <c r="C10" s="103">
        <f>'５年'!$F$12</f>
        <v>1</v>
      </c>
      <c r="D10" s="103">
        <f>'５年'!$G$12</f>
        <v>0</v>
      </c>
      <c r="E10" s="103">
        <f>'５年'!$H$12</f>
        <v>0</v>
      </c>
      <c r="G10" s="103" t="s">
        <v>97</v>
      </c>
      <c r="H10" s="103">
        <f>'５年'!$E$16</f>
        <v>1</v>
      </c>
      <c r="I10" s="103">
        <f>'５年'!$F$16</f>
        <v>0</v>
      </c>
      <c r="J10" s="103">
        <f>'５年'!$G$16</f>
        <v>0</v>
      </c>
      <c r="K10" s="103">
        <f>'５年'!$H$16</f>
        <v>0</v>
      </c>
      <c r="M10" s="103" t="s">
        <v>97</v>
      </c>
      <c r="N10" s="103">
        <f>'５年'!$E$20</f>
        <v>1</v>
      </c>
      <c r="O10" s="103">
        <f>'５年'!$F$20</f>
        <v>0</v>
      </c>
      <c r="P10" s="103">
        <f>'５年'!$G$20</f>
        <v>0</v>
      </c>
      <c r="Q10" s="103">
        <f>'５年'!$H$20</f>
        <v>0</v>
      </c>
      <c r="S10" s="103" t="s">
        <v>97</v>
      </c>
      <c r="T10" s="103">
        <f>'５年'!$E$24</f>
        <v>1</v>
      </c>
      <c r="U10" s="103">
        <f>'５年'!$F$24</f>
        <v>0</v>
      </c>
      <c r="V10" s="103">
        <f>'５年'!$G$24</f>
        <v>0</v>
      </c>
      <c r="W10" s="103">
        <f>'５年'!$H$24</f>
        <v>0</v>
      </c>
      <c r="Y10" s="103" t="s">
        <v>97</v>
      </c>
      <c r="Z10" s="103">
        <f>'５年'!$E$28</f>
        <v>0</v>
      </c>
      <c r="AA10" s="103">
        <f>'５年'!$F$28</f>
        <v>1</v>
      </c>
      <c r="AB10" s="103">
        <f>'５年'!$G$28</f>
        <v>0</v>
      </c>
      <c r="AC10" s="103">
        <f>'５年'!$H$28</f>
        <v>0</v>
      </c>
      <c r="AE10" s="103" t="s">
        <v>97</v>
      </c>
      <c r="AF10" s="103">
        <f>'５年'!$E$32</f>
        <v>0</v>
      </c>
      <c r="AG10" s="103">
        <f>'５年'!$F$32</f>
        <v>1</v>
      </c>
      <c r="AH10" s="103">
        <f>'５年'!$G$32</f>
        <v>0</v>
      </c>
      <c r="AI10" s="103">
        <f>'５年'!$H$32</f>
        <v>0</v>
      </c>
      <c r="AK10" s="103" t="s">
        <v>97</v>
      </c>
      <c r="AL10" s="103">
        <f>'５年'!$E$36</f>
        <v>1</v>
      </c>
      <c r="AM10" s="103">
        <f>'５年'!$F$36</f>
        <v>0</v>
      </c>
      <c r="AN10" s="103">
        <f>'５年'!$G$36</f>
        <v>0</v>
      </c>
      <c r="AO10" s="103">
        <f>'５年'!$H$36</f>
        <v>0</v>
      </c>
      <c r="AQ10" s="103" t="s">
        <v>97</v>
      </c>
      <c r="AR10" s="103">
        <f>'５年'!$E$40</f>
        <v>1</v>
      </c>
      <c r="AS10" s="103">
        <f>'５年'!$F$40</f>
        <v>0</v>
      </c>
      <c r="AT10" s="103">
        <f>'５年'!$G$40</f>
        <v>0</v>
      </c>
      <c r="AU10" s="103">
        <f>'５年'!$H$40</f>
        <v>0</v>
      </c>
      <c r="AW10" s="103" t="s">
        <v>97</v>
      </c>
      <c r="AX10" s="103">
        <f>'５年'!$E$44</f>
        <v>1</v>
      </c>
      <c r="AY10" s="103">
        <f>'５年'!$F$44</f>
        <v>0</v>
      </c>
      <c r="AZ10" s="103">
        <f>'５年'!$G$44</f>
        <v>0</v>
      </c>
      <c r="BA10" s="103">
        <f>'５年'!$H$44</f>
        <v>0</v>
      </c>
      <c r="BC10" s="103" t="s">
        <v>97</v>
      </c>
      <c r="BD10" s="103">
        <f>'５年'!$E$48</f>
        <v>1</v>
      </c>
      <c r="BE10" s="103">
        <f>'５年'!$F$48</f>
        <v>0</v>
      </c>
      <c r="BF10" s="103">
        <f>'５年'!$G$48</f>
        <v>0</v>
      </c>
      <c r="BG10" s="103">
        <f>'５年'!$H$48</f>
        <v>0</v>
      </c>
      <c r="BI10" s="103" t="s">
        <v>97</v>
      </c>
      <c r="BJ10" s="103">
        <f>'５年'!$E$52</f>
        <v>1</v>
      </c>
      <c r="BK10" s="103">
        <f>'５年'!$F$52</f>
        <v>0</v>
      </c>
      <c r="BL10" s="103">
        <f>'５年'!$G$52</f>
        <v>0</v>
      </c>
      <c r="BM10" s="103">
        <f>'５年'!$H$52</f>
        <v>0</v>
      </c>
      <c r="BO10" s="103" t="s">
        <v>97</v>
      </c>
      <c r="BP10" s="103">
        <f>'５年'!$E$56</f>
        <v>0</v>
      </c>
      <c r="BQ10" s="103">
        <f>'５年'!$F$56</f>
        <v>1</v>
      </c>
      <c r="BR10" s="103">
        <f>'５年'!$G$56</f>
        <v>0</v>
      </c>
      <c r="BS10" s="103">
        <f>'５年'!$H$56</f>
        <v>0</v>
      </c>
      <c r="BU10" s="103" t="s">
        <v>97</v>
      </c>
      <c r="BV10" s="103">
        <f>'５年'!$E$60</f>
        <v>0</v>
      </c>
      <c r="BW10" s="103">
        <f>'５年'!$F$60</f>
        <v>1</v>
      </c>
      <c r="BX10" s="103">
        <f>'５年'!$G$60</f>
        <v>0</v>
      </c>
      <c r="BY10" s="103">
        <f>'５年'!$H$60</f>
        <v>0</v>
      </c>
    </row>
    <row r="11" spans="1:77" x14ac:dyDescent="0.15">
      <c r="A11" s="103" t="s">
        <v>98</v>
      </c>
      <c r="B11" s="103">
        <f>'６年'!$E$12</f>
        <v>0</v>
      </c>
      <c r="C11" s="103">
        <f>'６年'!$F$12</f>
        <v>1</v>
      </c>
      <c r="D11" s="103">
        <f>'６年'!$G$12</f>
        <v>0</v>
      </c>
      <c r="E11" s="103">
        <f>'６年'!$H$12</f>
        <v>0</v>
      </c>
      <c r="G11" s="103" t="s">
        <v>98</v>
      </c>
      <c r="H11" s="103">
        <f>'６年'!$E$16</f>
        <v>0</v>
      </c>
      <c r="I11" s="103">
        <f>'６年'!$F$16</f>
        <v>1</v>
      </c>
      <c r="J11" s="103">
        <f>'６年'!$G$16</f>
        <v>0</v>
      </c>
      <c r="K11" s="103">
        <f>'６年'!$H$16</f>
        <v>0</v>
      </c>
      <c r="M11" s="103" t="s">
        <v>98</v>
      </c>
      <c r="N11" s="103">
        <f>'６年'!$E$20</f>
        <v>0</v>
      </c>
      <c r="O11" s="103">
        <f>'６年'!$F$20</f>
        <v>0</v>
      </c>
      <c r="P11" s="103">
        <f>'６年'!$G$20</f>
        <v>1</v>
      </c>
      <c r="Q11" s="103">
        <f>'６年'!$H$20</f>
        <v>0</v>
      </c>
      <c r="S11" s="103" t="s">
        <v>98</v>
      </c>
      <c r="T11" s="103">
        <f>'６年'!$E$24</f>
        <v>0</v>
      </c>
      <c r="U11" s="103">
        <f>'６年'!$F$24</f>
        <v>0</v>
      </c>
      <c r="V11" s="103">
        <f>'６年'!$G$24</f>
        <v>1</v>
      </c>
      <c r="W11" s="103">
        <f>'６年'!$H$24</f>
        <v>0</v>
      </c>
      <c r="Y11" s="103" t="s">
        <v>98</v>
      </c>
      <c r="Z11" s="103">
        <f>'６年'!$E$28</f>
        <v>0</v>
      </c>
      <c r="AA11" s="103">
        <f>'６年'!$F$28</f>
        <v>1</v>
      </c>
      <c r="AB11" s="103">
        <f>'６年'!$G$28</f>
        <v>0</v>
      </c>
      <c r="AC11" s="103">
        <f>'６年'!$H$28</f>
        <v>0</v>
      </c>
      <c r="AE11" s="103" t="s">
        <v>98</v>
      </c>
      <c r="AF11" s="103">
        <f>'６年'!$E$32</f>
        <v>0</v>
      </c>
      <c r="AG11" s="103">
        <f>'６年'!$F$32</f>
        <v>1</v>
      </c>
      <c r="AH11" s="103">
        <f>'６年'!$G$32</f>
        <v>0</v>
      </c>
      <c r="AI11" s="103">
        <f>'６年'!$H$32</f>
        <v>0</v>
      </c>
      <c r="AK11" s="103" t="s">
        <v>98</v>
      </c>
      <c r="AL11" s="103">
        <f>'６年'!$E$36</f>
        <v>0</v>
      </c>
      <c r="AM11" s="103">
        <f>'６年'!$F$36</f>
        <v>1</v>
      </c>
      <c r="AN11" s="103">
        <f>'６年'!$G$36</f>
        <v>0</v>
      </c>
      <c r="AO11" s="103">
        <f>'６年'!$H$36</f>
        <v>0</v>
      </c>
      <c r="AQ11" s="103" t="s">
        <v>98</v>
      </c>
      <c r="AR11" s="103">
        <f>'６年'!$E$40</f>
        <v>0</v>
      </c>
      <c r="AS11" s="103">
        <f>'６年'!$F$40</f>
        <v>1</v>
      </c>
      <c r="AT11" s="103">
        <f>'６年'!$G$40</f>
        <v>0</v>
      </c>
      <c r="AU11" s="103">
        <f>'６年'!$H$40</f>
        <v>0</v>
      </c>
      <c r="AW11" s="103" t="s">
        <v>98</v>
      </c>
      <c r="AX11" s="103">
        <f>'６年'!$E$44</f>
        <v>0</v>
      </c>
      <c r="AY11" s="103">
        <f>'６年'!$F$44</f>
        <v>1</v>
      </c>
      <c r="AZ11" s="103">
        <f>'６年'!$G$44</f>
        <v>0</v>
      </c>
      <c r="BA11" s="103">
        <f>'６年'!$H$44</f>
        <v>0</v>
      </c>
      <c r="BC11" s="103" t="s">
        <v>98</v>
      </c>
      <c r="BD11" s="103">
        <f>'６年'!$E$48</f>
        <v>0</v>
      </c>
      <c r="BE11" s="103">
        <f>'６年'!$F$48</f>
        <v>1</v>
      </c>
      <c r="BF11" s="103">
        <f>'６年'!$G$48</f>
        <v>0</v>
      </c>
      <c r="BG11" s="103">
        <f>'６年'!$H$48</f>
        <v>0</v>
      </c>
      <c r="BI11" s="103" t="s">
        <v>98</v>
      </c>
      <c r="BJ11" s="103">
        <f>'６年'!$E$52</f>
        <v>0</v>
      </c>
      <c r="BK11" s="103">
        <f>'６年'!$F$52</f>
        <v>1</v>
      </c>
      <c r="BL11" s="103">
        <f>'６年'!$G$52</f>
        <v>0</v>
      </c>
      <c r="BM11" s="103">
        <f>'６年'!$H$52</f>
        <v>0</v>
      </c>
      <c r="BO11" s="103" t="s">
        <v>98</v>
      </c>
      <c r="BP11" s="103">
        <f>'６年'!$E$56</f>
        <v>0</v>
      </c>
      <c r="BQ11" s="103">
        <f>'６年'!$F$56</f>
        <v>1</v>
      </c>
      <c r="BR11" s="103">
        <f>'６年'!$G$56</f>
        <v>0</v>
      </c>
      <c r="BS11" s="103">
        <f>'６年'!$H$56</f>
        <v>0</v>
      </c>
      <c r="BU11" s="103" t="s">
        <v>98</v>
      </c>
      <c r="BV11" s="103">
        <f>'６年'!$E$60</f>
        <v>0</v>
      </c>
      <c r="BW11" s="103">
        <f>'６年'!$F$60</f>
        <v>1</v>
      </c>
      <c r="BX11" s="103">
        <f>'６年'!$G$60</f>
        <v>0</v>
      </c>
      <c r="BY11" s="103">
        <f>'６年'!$H$60</f>
        <v>0</v>
      </c>
    </row>
    <row r="12" spans="1:77" x14ac:dyDescent="0.15">
      <c r="A12" s="103" t="s">
        <v>102</v>
      </c>
      <c r="B12" s="103">
        <f>けやき１!$E$12</f>
        <v>0</v>
      </c>
      <c r="C12" s="103">
        <f>けやき１!$F$12</f>
        <v>0</v>
      </c>
      <c r="D12" s="103">
        <f>けやき１!$G$12</f>
        <v>1</v>
      </c>
      <c r="E12" s="103">
        <f>けやき１!$H$12</f>
        <v>0</v>
      </c>
      <c r="G12" s="103" t="s">
        <v>102</v>
      </c>
      <c r="H12" s="103">
        <f>けやき１!$E$16</f>
        <v>1</v>
      </c>
      <c r="I12" s="103">
        <f>けやき１!$F$16</f>
        <v>0</v>
      </c>
      <c r="J12" s="103">
        <f>けやき１!$G$16</f>
        <v>0</v>
      </c>
      <c r="K12" s="103">
        <f>けやき１!$H$16</f>
        <v>0</v>
      </c>
      <c r="M12" s="103" t="s">
        <v>102</v>
      </c>
      <c r="N12" s="103">
        <f>けやき１!$E$20</f>
        <v>0</v>
      </c>
      <c r="O12" s="103">
        <f>けやき１!$F$20</f>
        <v>1</v>
      </c>
      <c r="P12" s="103">
        <f>けやき１!$G$20</f>
        <v>0</v>
      </c>
      <c r="Q12" s="103">
        <f>けやき１!$H$20</f>
        <v>0</v>
      </c>
      <c r="S12" s="103" t="s">
        <v>102</v>
      </c>
      <c r="T12" s="103">
        <f>けやき１!$E$24</f>
        <v>1</v>
      </c>
      <c r="U12" s="103">
        <f>けやき１!$F$24</f>
        <v>0</v>
      </c>
      <c r="V12" s="103">
        <f>けやき１!$G$24</f>
        <v>0</v>
      </c>
      <c r="W12" s="103">
        <f>けやき１!$H$24</f>
        <v>0</v>
      </c>
      <c r="Y12" s="103" t="s">
        <v>102</v>
      </c>
      <c r="Z12" s="103">
        <f>けやき１!$E$28</f>
        <v>0</v>
      </c>
      <c r="AA12" s="103">
        <f>けやき１!$F$28</f>
        <v>0</v>
      </c>
      <c r="AB12" s="103">
        <f>けやき１!$G$28</f>
        <v>1</v>
      </c>
      <c r="AC12" s="103">
        <f>けやき１!$H$28</f>
        <v>0</v>
      </c>
      <c r="AE12" s="103" t="s">
        <v>102</v>
      </c>
      <c r="AF12" s="103">
        <f>けやき１!$E$32</f>
        <v>0</v>
      </c>
      <c r="AG12" s="103">
        <f>けやき１!$F$32</f>
        <v>0</v>
      </c>
      <c r="AH12" s="103">
        <f>けやき１!$G$32</f>
        <v>1</v>
      </c>
      <c r="AI12" s="103">
        <f>けやき１!$H$32</f>
        <v>0</v>
      </c>
      <c r="AK12" s="103" t="s">
        <v>102</v>
      </c>
      <c r="AL12" s="103">
        <f>けやき１!$E$36</f>
        <v>0</v>
      </c>
      <c r="AM12" s="103">
        <f>けやき１!$F$36</f>
        <v>1</v>
      </c>
      <c r="AN12" s="103">
        <f>けやき１!$G$36</f>
        <v>0</v>
      </c>
      <c r="AO12" s="103">
        <f>けやき１!$H$36</f>
        <v>0</v>
      </c>
      <c r="AQ12" s="103" t="s">
        <v>102</v>
      </c>
      <c r="AR12" s="103">
        <f>けやき１!$E$40</f>
        <v>0</v>
      </c>
      <c r="AS12" s="103">
        <f>けやき１!$F$40</f>
        <v>1</v>
      </c>
      <c r="AT12" s="103">
        <f>けやき１!$G$40</f>
        <v>0</v>
      </c>
      <c r="AU12" s="103">
        <f>けやき１!$H$40</f>
        <v>0</v>
      </c>
      <c r="AW12" s="103" t="s">
        <v>102</v>
      </c>
      <c r="AX12" s="103">
        <f>けやき１!$E$44</f>
        <v>0</v>
      </c>
      <c r="AY12" s="103">
        <f>けやき１!$F$44</f>
        <v>0</v>
      </c>
      <c r="AZ12" s="103">
        <f>けやき１!$G$44</f>
        <v>1</v>
      </c>
      <c r="BA12" s="103">
        <f>けやき１!$H$44</f>
        <v>0</v>
      </c>
      <c r="BC12" s="103" t="s">
        <v>102</v>
      </c>
      <c r="BD12" s="103">
        <f>けやき１!$E$48</f>
        <v>0</v>
      </c>
      <c r="BE12" s="103">
        <f>けやき１!$F$48</f>
        <v>1</v>
      </c>
      <c r="BF12" s="103">
        <f>けやき１!$G$48</f>
        <v>0</v>
      </c>
      <c r="BG12" s="103">
        <f>けやき１!$H$48</f>
        <v>0</v>
      </c>
      <c r="BI12" s="103" t="s">
        <v>102</v>
      </c>
      <c r="BJ12" s="103">
        <f>けやき１!$E$52</f>
        <v>0</v>
      </c>
      <c r="BK12" s="103">
        <f>けやき１!$F$52</f>
        <v>1</v>
      </c>
      <c r="BL12" s="103">
        <f>けやき１!$G$52</f>
        <v>0</v>
      </c>
      <c r="BM12" s="103">
        <f>けやき１!$H$52</f>
        <v>0</v>
      </c>
      <c r="BO12" s="103" t="s">
        <v>102</v>
      </c>
      <c r="BP12" s="103">
        <f>けやき１!$E$56</f>
        <v>0</v>
      </c>
      <c r="BQ12" s="103">
        <f>けやき１!$F$56</f>
        <v>1</v>
      </c>
      <c r="BR12" s="103">
        <f>けやき１!$G$56</f>
        <v>0</v>
      </c>
      <c r="BS12" s="103">
        <f>けやき１!$H$56</f>
        <v>0</v>
      </c>
      <c r="BU12" s="103" t="s">
        <v>102</v>
      </c>
      <c r="BV12" s="103">
        <f>けやき１!$E$60</f>
        <v>0</v>
      </c>
      <c r="BW12" s="103">
        <f>けやき１!$F$60</f>
        <v>1</v>
      </c>
      <c r="BX12" s="103">
        <f>けやき１!$G$60</f>
        <v>0</v>
      </c>
      <c r="BY12" s="103">
        <f>けやき１!$H$60</f>
        <v>0</v>
      </c>
    </row>
    <row r="13" spans="1:77" x14ac:dyDescent="0.15">
      <c r="A13" s="103" t="s">
        <v>103</v>
      </c>
      <c r="B13" s="103">
        <f>けやき２!$E$12</f>
        <v>1</v>
      </c>
      <c r="C13" s="103">
        <f>けやき２!$F$12</f>
        <v>0</v>
      </c>
      <c r="D13" s="103">
        <f>けやき２!$G$12</f>
        <v>0</v>
      </c>
      <c r="E13" s="103">
        <f>けやき２!$H$12</f>
        <v>0</v>
      </c>
      <c r="G13" s="103" t="s">
        <v>103</v>
      </c>
      <c r="H13" s="103">
        <f>けやき２!$E$16</f>
        <v>1</v>
      </c>
      <c r="I13" s="103">
        <f>けやき２!$F$16</f>
        <v>0</v>
      </c>
      <c r="J13" s="103">
        <f>けやき２!$G$16</f>
        <v>0</v>
      </c>
      <c r="K13" s="103">
        <f>けやき２!$H$16</f>
        <v>0</v>
      </c>
      <c r="M13" s="103" t="s">
        <v>103</v>
      </c>
      <c r="N13" s="103">
        <f>けやき２!$E$20</f>
        <v>1</v>
      </c>
      <c r="O13" s="103">
        <f>けやき２!$F$20</f>
        <v>0</v>
      </c>
      <c r="P13" s="103">
        <f>けやき２!$G$20</f>
        <v>0</v>
      </c>
      <c r="Q13" s="103">
        <f>けやき２!$H$20</f>
        <v>0</v>
      </c>
      <c r="S13" s="103" t="s">
        <v>103</v>
      </c>
      <c r="T13" s="103">
        <f>けやき２!$E$24</f>
        <v>1</v>
      </c>
      <c r="U13" s="103">
        <f>けやき２!$F$24</f>
        <v>0</v>
      </c>
      <c r="V13" s="103">
        <f>けやき２!$G$24</f>
        <v>0</v>
      </c>
      <c r="W13" s="103">
        <f>けやき２!$H$24</f>
        <v>0</v>
      </c>
      <c r="Y13" s="103" t="s">
        <v>103</v>
      </c>
      <c r="Z13" s="103">
        <f>けやき２!$E$28</f>
        <v>0</v>
      </c>
      <c r="AA13" s="103">
        <f>けやき２!$F$28</f>
        <v>1</v>
      </c>
      <c r="AB13" s="103">
        <f>けやき２!$G$28</f>
        <v>0</v>
      </c>
      <c r="AC13" s="103">
        <f>けやき２!$H$28</f>
        <v>0</v>
      </c>
      <c r="AE13" s="103" t="s">
        <v>103</v>
      </c>
      <c r="AF13" s="103">
        <f>けやき２!$E$32</f>
        <v>0</v>
      </c>
      <c r="AG13" s="103">
        <f>けやき２!$F$32</f>
        <v>1</v>
      </c>
      <c r="AH13" s="103">
        <f>けやき２!$G$32</f>
        <v>0</v>
      </c>
      <c r="AI13" s="103">
        <f>けやき２!$H$32</f>
        <v>0</v>
      </c>
      <c r="AK13" s="103" t="s">
        <v>103</v>
      </c>
      <c r="AL13" s="103">
        <f>けやき２!$E$36</f>
        <v>1</v>
      </c>
      <c r="AM13" s="103">
        <f>けやき２!$F$36</f>
        <v>0</v>
      </c>
      <c r="AN13" s="103">
        <f>けやき２!$G$36</f>
        <v>0</v>
      </c>
      <c r="AO13" s="103">
        <f>けやき２!$H$36</f>
        <v>0</v>
      </c>
      <c r="AQ13" s="103" t="s">
        <v>103</v>
      </c>
      <c r="AR13" s="103">
        <f>けやき２!$E$40</f>
        <v>0</v>
      </c>
      <c r="AS13" s="103">
        <f>けやき２!$F$40</f>
        <v>1</v>
      </c>
      <c r="AT13" s="103">
        <f>けやき２!$G$40</f>
        <v>0</v>
      </c>
      <c r="AU13" s="103">
        <f>けやき２!$H$40</f>
        <v>0</v>
      </c>
      <c r="AW13" s="103" t="s">
        <v>103</v>
      </c>
      <c r="AX13" s="103">
        <f>けやき２!$E$44</f>
        <v>0</v>
      </c>
      <c r="AY13" s="103">
        <f>けやき２!$F$44</f>
        <v>1</v>
      </c>
      <c r="AZ13" s="103">
        <f>けやき２!$G$44</f>
        <v>0</v>
      </c>
      <c r="BA13" s="103">
        <f>けやき２!$H$44</f>
        <v>0</v>
      </c>
      <c r="BC13" s="103" t="s">
        <v>103</v>
      </c>
      <c r="BD13" s="103">
        <f>けやき２!$E$48</f>
        <v>0</v>
      </c>
      <c r="BE13" s="103">
        <f>けやき２!$F$48</f>
        <v>1</v>
      </c>
      <c r="BF13" s="103">
        <f>けやき２!$G$48</f>
        <v>0</v>
      </c>
      <c r="BG13" s="103">
        <f>けやき２!$H$48</f>
        <v>0</v>
      </c>
      <c r="BI13" s="103" t="s">
        <v>103</v>
      </c>
      <c r="BJ13" s="103">
        <f>けやき２!$E$52</f>
        <v>0</v>
      </c>
      <c r="BK13" s="103">
        <f>けやき２!$F$52</f>
        <v>1</v>
      </c>
      <c r="BL13" s="103">
        <f>けやき２!$G$52</f>
        <v>0</v>
      </c>
      <c r="BM13" s="103">
        <f>けやき２!$H$52</f>
        <v>0</v>
      </c>
      <c r="BO13" s="103" t="s">
        <v>103</v>
      </c>
      <c r="BP13" s="103">
        <f>けやき２!$E$56</f>
        <v>0</v>
      </c>
      <c r="BQ13" s="103">
        <f>けやき２!$F$56</f>
        <v>1</v>
      </c>
      <c r="BR13" s="103">
        <f>けやき２!$G$56</f>
        <v>0</v>
      </c>
      <c r="BS13" s="103">
        <f>けやき２!$H$56</f>
        <v>0</v>
      </c>
      <c r="BU13" s="103" t="s">
        <v>103</v>
      </c>
      <c r="BV13" s="103">
        <f>けやき２!$E$60</f>
        <v>0</v>
      </c>
      <c r="BW13" s="103">
        <f>けやき２!$F$60</f>
        <v>1</v>
      </c>
      <c r="BX13" s="103">
        <f>けやき２!$G$60</f>
        <v>0</v>
      </c>
      <c r="BY13" s="103">
        <f>けやき２!$H$60</f>
        <v>0</v>
      </c>
    </row>
    <row r="14" spans="1:77" x14ac:dyDescent="0.15">
      <c r="A14" s="103" t="s">
        <v>99</v>
      </c>
      <c r="B14" s="103">
        <f>少人数!$E$12</f>
        <v>0</v>
      </c>
      <c r="C14" s="103">
        <f>少人数!$F$12</f>
        <v>1</v>
      </c>
      <c r="D14" s="103">
        <f>少人数!$G$12</f>
        <v>0</v>
      </c>
      <c r="E14" s="103">
        <f>少人数!$H$12</f>
        <v>0</v>
      </c>
      <c r="G14" s="103" t="s">
        <v>99</v>
      </c>
      <c r="H14" s="103">
        <f>少人数!$E$16</f>
        <v>1</v>
      </c>
      <c r="I14" s="103">
        <f>少人数!$F$16</f>
        <v>0</v>
      </c>
      <c r="J14" s="103">
        <f>少人数!$G$16</f>
        <v>0</v>
      </c>
      <c r="K14" s="103">
        <f>少人数!$H$16</f>
        <v>0</v>
      </c>
      <c r="M14" s="103" t="s">
        <v>99</v>
      </c>
      <c r="N14" s="103">
        <f>少人数!$E$20</f>
        <v>0</v>
      </c>
      <c r="O14" s="103">
        <f>少人数!$F$20</f>
        <v>1</v>
      </c>
      <c r="P14" s="103">
        <f>少人数!$G$20</f>
        <v>0</v>
      </c>
      <c r="Q14" s="103">
        <f>少人数!$H$20</f>
        <v>0</v>
      </c>
      <c r="S14" s="103" t="s">
        <v>99</v>
      </c>
      <c r="T14" s="103">
        <f>少人数!$E$24</f>
        <v>0</v>
      </c>
      <c r="U14" s="103">
        <f>少人数!$F$24</f>
        <v>0</v>
      </c>
      <c r="V14" s="103">
        <f>少人数!$G$24</f>
        <v>1</v>
      </c>
      <c r="W14" s="103">
        <f>少人数!$H$24</f>
        <v>0</v>
      </c>
      <c r="Y14" s="103" t="s">
        <v>99</v>
      </c>
      <c r="Z14" s="103">
        <f>少人数!$E$28</f>
        <v>1</v>
      </c>
      <c r="AA14" s="103">
        <f>少人数!$F$28</f>
        <v>0</v>
      </c>
      <c r="AB14" s="103">
        <f>少人数!$G$28</f>
        <v>0</v>
      </c>
      <c r="AC14" s="103">
        <f>少人数!$H$28</f>
        <v>0</v>
      </c>
      <c r="AE14" s="103" t="s">
        <v>99</v>
      </c>
      <c r="AF14" s="103">
        <f>少人数!$E$32</f>
        <v>1</v>
      </c>
      <c r="AG14" s="103">
        <f>少人数!$F$32</f>
        <v>0</v>
      </c>
      <c r="AH14" s="103">
        <f>少人数!$G$32</f>
        <v>0</v>
      </c>
      <c r="AI14" s="103">
        <f>少人数!$H$32</f>
        <v>0</v>
      </c>
      <c r="AK14" s="103" t="s">
        <v>99</v>
      </c>
      <c r="AL14" s="103">
        <f>少人数!$E$36</f>
        <v>1</v>
      </c>
      <c r="AM14" s="103">
        <f>少人数!$F$36</f>
        <v>0</v>
      </c>
      <c r="AN14" s="103">
        <f>少人数!$G$36</f>
        <v>0</v>
      </c>
      <c r="AO14" s="103">
        <f>少人数!$H$36</f>
        <v>0</v>
      </c>
      <c r="AQ14" s="103" t="s">
        <v>99</v>
      </c>
      <c r="AR14" s="103">
        <f>少人数!$E$40</f>
        <v>1</v>
      </c>
      <c r="AS14" s="103">
        <f>少人数!$F$40</f>
        <v>0</v>
      </c>
      <c r="AT14" s="103">
        <f>少人数!$G$40</f>
        <v>0</v>
      </c>
      <c r="AU14" s="103">
        <f>少人数!$H$40</f>
        <v>0</v>
      </c>
      <c r="AW14" s="103" t="s">
        <v>99</v>
      </c>
      <c r="AX14" s="103">
        <f>少人数!$E$44</f>
        <v>1</v>
      </c>
      <c r="AY14" s="103">
        <f>少人数!$F$44</f>
        <v>0</v>
      </c>
      <c r="AZ14" s="103">
        <f>少人数!$G$44</f>
        <v>0</v>
      </c>
      <c r="BA14" s="103">
        <f>少人数!$H$44</f>
        <v>0</v>
      </c>
      <c r="BC14" s="103" t="s">
        <v>99</v>
      </c>
      <c r="BD14" s="103">
        <f>少人数!$E$48</f>
        <v>1</v>
      </c>
      <c r="BE14" s="103">
        <f>少人数!$F$48</f>
        <v>0</v>
      </c>
      <c r="BF14" s="103">
        <f>少人数!$G$48</f>
        <v>0</v>
      </c>
      <c r="BG14" s="103">
        <f>少人数!$H$48</f>
        <v>0</v>
      </c>
      <c r="BI14" s="103" t="s">
        <v>99</v>
      </c>
      <c r="BJ14" s="103">
        <f>少人数!$E$52</f>
        <v>1</v>
      </c>
      <c r="BK14" s="103">
        <f>少人数!$F$52</f>
        <v>0</v>
      </c>
      <c r="BL14" s="103">
        <f>少人数!$G$52</f>
        <v>0</v>
      </c>
      <c r="BM14" s="103">
        <f>少人数!$H$52</f>
        <v>0</v>
      </c>
      <c r="BO14" s="103" t="s">
        <v>99</v>
      </c>
      <c r="BP14" s="103">
        <f>少人数!$E$56</f>
        <v>1</v>
      </c>
      <c r="BQ14" s="103">
        <f>少人数!$F$56</f>
        <v>0</v>
      </c>
      <c r="BR14" s="103">
        <f>少人数!$G$56</f>
        <v>0</v>
      </c>
      <c r="BS14" s="103">
        <f>少人数!$H$56</f>
        <v>0</v>
      </c>
      <c r="BU14" s="103" t="s">
        <v>99</v>
      </c>
      <c r="BV14" s="103">
        <f>少人数!$E$60</f>
        <v>1</v>
      </c>
      <c r="BW14" s="103">
        <f>少人数!$F$60</f>
        <v>0</v>
      </c>
      <c r="BX14" s="103">
        <f>少人数!$G$60</f>
        <v>0</v>
      </c>
      <c r="BY14" s="103">
        <f>少人数!$H$60</f>
        <v>0</v>
      </c>
    </row>
    <row r="15" spans="1:77" x14ac:dyDescent="0.15">
      <c r="A15" s="103" t="s">
        <v>100</v>
      </c>
      <c r="B15" s="103">
        <f>養護!$E$12</f>
        <v>0</v>
      </c>
      <c r="C15" s="103">
        <f>養護!$F$12</f>
        <v>1</v>
      </c>
      <c r="D15" s="103">
        <f>養護!$G$12</f>
        <v>0</v>
      </c>
      <c r="E15" s="103">
        <f>養護!$H$12</f>
        <v>0</v>
      </c>
      <c r="G15" s="103" t="s">
        <v>100</v>
      </c>
      <c r="H15" s="103">
        <f>養護!$E$16</f>
        <v>0</v>
      </c>
      <c r="I15" s="103">
        <f>養護!$F$16</f>
        <v>0</v>
      </c>
      <c r="J15" s="103">
        <f>養護!$G$16</f>
        <v>0</v>
      </c>
      <c r="K15" s="103">
        <f>養護!$H$16</f>
        <v>0</v>
      </c>
      <c r="M15" s="103" t="s">
        <v>100</v>
      </c>
      <c r="N15" s="103">
        <f>養護!$E$20</f>
        <v>0</v>
      </c>
      <c r="O15" s="103">
        <f>養護!$F$20</f>
        <v>1</v>
      </c>
      <c r="P15" s="103">
        <f>養護!$G$20</f>
        <v>0</v>
      </c>
      <c r="Q15" s="103">
        <f>養護!$H$20</f>
        <v>0</v>
      </c>
      <c r="S15" s="103" t="s">
        <v>100</v>
      </c>
      <c r="T15" s="103">
        <f>養護!$E$24</f>
        <v>0</v>
      </c>
      <c r="U15" s="103">
        <f>養護!$F$24</f>
        <v>1</v>
      </c>
      <c r="V15" s="103">
        <f>養護!$G$24</f>
        <v>0</v>
      </c>
      <c r="W15" s="103">
        <f>養護!$H$24</f>
        <v>0</v>
      </c>
      <c r="Y15" s="103" t="s">
        <v>100</v>
      </c>
      <c r="Z15" s="103">
        <f>養護!$E$28</f>
        <v>0</v>
      </c>
      <c r="AA15" s="103">
        <f>養護!$F$28</f>
        <v>1</v>
      </c>
      <c r="AB15" s="103">
        <f>養護!$G$28</f>
        <v>0</v>
      </c>
      <c r="AC15" s="103">
        <f>養護!$H$28</f>
        <v>0</v>
      </c>
      <c r="AE15" s="103" t="s">
        <v>100</v>
      </c>
      <c r="AF15" s="103">
        <f>養護!$E$32</f>
        <v>0</v>
      </c>
      <c r="AG15" s="103">
        <f>養護!$F$32</f>
        <v>1</v>
      </c>
      <c r="AH15" s="103">
        <f>養護!$G$32</f>
        <v>0</v>
      </c>
      <c r="AI15" s="103">
        <f>養護!$H$32</f>
        <v>0</v>
      </c>
      <c r="AK15" s="103" t="s">
        <v>100</v>
      </c>
      <c r="AL15" s="103">
        <f>養護!$E$36</f>
        <v>1</v>
      </c>
      <c r="AM15" s="103">
        <f>養護!$F$36</f>
        <v>0</v>
      </c>
      <c r="AN15" s="103">
        <f>養護!$G$36</f>
        <v>0</v>
      </c>
      <c r="AO15" s="103">
        <f>養護!$H$36</f>
        <v>0</v>
      </c>
      <c r="AQ15" s="103" t="s">
        <v>100</v>
      </c>
      <c r="AR15" s="103">
        <f>養護!$E$40</f>
        <v>0</v>
      </c>
      <c r="AS15" s="103">
        <f>養護!$F$40</f>
        <v>1</v>
      </c>
      <c r="AT15" s="103">
        <f>養護!$G$40</f>
        <v>0</v>
      </c>
      <c r="AU15" s="103">
        <f>養護!$H$40</f>
        <v>0</v>
      </c>
      <c r="AW15" s="103" t="s">
        <v>100</v>
      </c>
      <c r="AX15" s="103">
        <f>養護!$E$44</f>
        <v>0</v>
      </c>
      <c r="AY15" s="103">
        <f>養護!$F$44</f>
        <v>1</v>
      </c>
      <c r="AZ15" s="103">
        <f>養護!$G$44</f>
        <v>0</v>
      </c>
      <c r="BA15" s="103">
        <f>養護!$H$44</f>
        <v>0</v>
      </c>
      <c r="BC15" s="103" t="s">
        <v>100</v>
      </c>
      <c r="BD15" s="103">
        <f>養護!$E$48</f>
        <v>0</v>
      </c>
      <c r="BE15" s="103">
        <f>養護!$F$48</f>
        <v>1</v>
      </c>
      <c r="BF15" s="103">
        <f>養護!$G$48</f>
        <v>0</v>
      </c>
      <c r="BG15" s="103">
        <f>養護!$H$48</f>
        <v>0</v>
      </c>
      <c r="BI15" s="103" t="s">
        <v>100</v>
      </c>
      <c r="BJ15" s="103">
        <f>養護!$E$52</f>
        <v>1</v>
      </c>
      <c r="BK15" s="103">
        <f>養護!$F$52</f>
        <v>0</v>
      </c>
      <c r="BL15" s="103">
        <f>養護!$G$52</f>
        <v>0</v>
      </c>
      <c r="BM15" s="103">
        <f>養護!$H$52</f>
        <v>0</v>
      </c>
      <c r="BO15" s="103" t="s">
        <v>100</v>
      </c>
      <c r="BP15" s="103">
        <f>養護!$E$56</f>
        <v>1</v>
      </c>
      <c r="BQ15" s="103">
        <f>養護!$F$56</f>
        <v>0</v>
      </c>
      <c r="BR15" s="103">
        <f>養護!$G$56</f>
        <v>0</v>
      </c>
      <c r="BS15" s="103">
        <f>養護!$H$56</f>
        <v>0</v>
      </c>
      <c r="BU15" s="103" t="s">
        <v>100</v>
      </c>
      <c r="BV15" s="103">
        <f>養護!$E$60</f>
        <v>0</v>
      </c>
      <c r="BW15" s="103">
        <f>養護!$F$60</f>
        <v>1</v>
      </c>
      <c r="BX15" s="103">
        <f>養護!$G$60</f>
        <v>0</v>
      </c>
      <c r="BY15" s="103">
        <f>養護!$H$60</f>
        <v>0</v>
      </c>
    </row>
    <row r="16" spans="1:77" x14ac:dyDescent="0.15">
      <c r="A16" s="103" t="s">
        <v>101</v>
      </c>
      <c r="B16" s="103">
        <f>事務!$E$12</f>
        <v>0</v>
      </c>
      <c r="C16" s="103">
        <f>事務!$F$12</f>
        <v>0</v>
      </c>
      <c r="D16" s="103">
        <f>事務!$G$12</f>
        <v>0</v>
      </c>
      <c r="E16" s="103">
        <f>事務!$H$12</f>
        <v>0</v>
      </c>
      <c r="G16" s="103" t="s">
        <v>101</v>
      </c>
      <c r="H16" s="103">
        <f>事務!$E$16</f>
        <v>0</v>
      </c>
      <c r="I16" s="103">
        <f>事務!$F$16</f>
        <v>0</v>
      </c>
      <c r="J16" s="103">
        <f>事務!$G$16</f>
        <v>0</v>
      </c>
      <c r="K16" s="103">
        <f>事務!$H$16</f>
        <v>0</v>
      </c>
      <c r="M16" s="103" t="s">
        <v>101</v>
      </c>
      <c r="N16" s="103">
        <f>事務!$E$20</f>
        <v>0</v>
      </c>
      <c r="O16" s="103">
        <f>事務!$F$20</f>
        <v>0</v>
      </c>
      <c r="P16" s="103">
        <f>事務!$G$20</f>
        <v>0</v>
      </c>
      <c r="Q16" s="103">
        <f>事務!$H$20</f>
        <v>0</v>
      </c>
      <c r="S16" s="103" t="s">
        <v>101</v>
      </c>
      <c r="T16" s="103">
        <f>事務!$E$24</f>
        <v>0</v>
      </c>
      <c r="U16" s="103">
        <f>事務!$F$24</f>
        <v>0</v>
      </c>
      <c r="V16" s="103">
        <f>事務!$G$24</f>
        <v>0</v>
      </c>
      <c r="W16" s="103">
        <f>事務!$H$24</f>
        <v>0</v>
      </c>
      <c r="Y16" s="103" t="s">
        <v>101</v>
      </c>
      <c r="Z16" s="103">
        <f>事務!$E$28</f>
        <v>0</v>
      </c>
      <c r="AA16" s="103">
        <f>事務!$F$28</f>
        <v>1</v>
      </c>
      <c r="AB16" s="103">
        <f>事務!$G$28</f>
        <v>0</v>
      </c>
      <c r="AC16" s="103">
        <f>事務!$H$28</f>
        <v>0</v>
      </c>
      <c r="AE16" s="103" t="s">
        <v>101</v>
      </c>
      <c r="AF16" s="103">
        <f>事務!$E$32</f>
        <v>1</v>
      </c>
      <c r="AG16" s="103">
        <f>事務!$F$32</f>
        <v>0</v>
      </c>
      <c r="AH16" s="103">
        <f>事務!$G$32</f>
        <v>0</v>
      </c>
      <c r="AI16" s="103">
        <f>事務!$H$32</f>
        <v>0</v>
      </c>
      <c r="AK16" s="103" t="s">
        <v>101</v>
      </c>
      <c r="AL16" s="103">
        <f>事務!$E$36</f>
        <v>1</v>
      </c>
      <c r="AM16" s="103">
        <f>事務!$F$36</f>
        <v>0</v>
      </c>
      <c r="AN16" s="103">
        <f>事務!$G$36</f>
        <v>0</v>
      </c>
      <c r="AO16" s="103">
        <f>事務!$H$36</f>
        <v>0</v>
      </c>
      <c r="AQ16" s="103" t="s">
        <v>101</v>
      </c>
      <c r="AR16" s="103">
        <f>事務!$E$40</f>
        <v>1</v>
      </c>
      <c r="AS16" s="103">
        <f>事務!$F$40</f>
        <v>0</v>
      </c>
      <c r="AT16" s="103">
        <f>事務!$G$40</f>
        <v>0</v>
      </c>
      <c r="AU16" s="103">
        <f>事務!$H$40</f>
        <v>0</v>
      </c>
      <c r="AW16" s="103" t="s">
        <v>101</v>
      </c>
      <c r="AX16" s="103">
        <f>事務!$E$44</f>
        <v>1</v>
      </c>
      <c r="AY16" s="103">
        <f>事務!$F$44</f>
        <v>0</v>
      </c>
      <c r="AZ16" s="103">
        <f>事務!$G$44</f>
        <v>0</v>
      </c>
      <c r="BA16" s="103">
        <f>事務!$H$44</f>
        <v>0</v>
      </c>
      <c r="BC16" s="103" t="s">
        <v>101</v>
      </c>
      <c r="BD16" s="103">
        <f>事務!$E$48</f>
        <v>1</v>
      </c>
      <c r="BE16" s="103">
        <f>事務!$F$48</f>
        <v>0</v>
      </c>
      <c r="BF16" s="103">
        <f>事務!$G$48</f>
        <v>0</v>
      </c>
      <c r="BG16" s="103">
        <f>事務!$H$48</f>
        <v>0</v>
      </c>
      <c r="BI16" s="103" t="s">
        <v>101</v>
      </c>
      <c r="BJ16" s="103">
        <f>事務!$E$52</f>
        <v>1</v>
      </c>
      <c r="BK16" s="103">
        <f>事務!$F$52</f>
        <v>0</v>
      </c>
      <c r="BL16" s="103">
        <f>事務!$G$52</f>
        <v>0</v>
      </c>
      <c r="BM16" s="103">
        <f>事務!$H$52</f>
        <v>0</v>
      </c>
      <c r="BO16" s="103" t="s">
        <v>101</v>
      </c>
      <c r="BP16" s="103">
        <f>事務!$E$56</f>
        <v>1</v>
      </c>
      <c r="BQ16" s="103">
        <f>事務!$F$56</f>
        <v>0</v>
      </c>
      <c r="BR16" s="103">
        <f>事務!$G$56</f>
        <v>0</v>
      </c>
      <c r="BS16" s="103">
        <f>事務!$H$56</f>
        <v>0</v>
      </c>
      <c r="BU16" s="103" t="s">
        <v>101</v>
      </c>
      <c r="BV16" s="103">
        <f>事務!$E$60</f>
        <v>1</v>
      </c>
      <c r="BW16" s="103">
        <f>事務!$F$60</f>
        <v>0</v>
      </c>
      <c r="BX16" s="103">
        <f>事務!$G$60</f>
        <v>0</v>
      </c>
      <c r="BY16" s="103">
        <f>事務!$H$60</f>
        <v>0</v>
      </c>
    </row>
    <row r="17" spans="1:78" x14ac:dyDescent="0.15">
      <c r="A17" s="103"/>
      <c r="B17" s="103"/>
      <c r="C17" s="103"/>
      <c r="D17" s="103"/>
      <c r="E17" s="103"/>
      <c r="G17" s="103"/>
      <c r="H17" s="103"/>
      <c r="I17" s="103"/>
      <c r="J17" s="103"/>
      <c r="K17" s="103"/>
      <c r="M17" s="103"/>
      <c r="N17" s="103"/>
      <c r="O17" s="103"/>
      <c r="P17" s="103"/>
      <c r="Q17" s="103"/>
      <c r="S17" s="103"/>
      <c r="T17" s="103"/>
      <c r="U17" s="103"/>
      <c r="V17" s="103"/>
      <c r="W17" s="103"/>
      <c r="Y17" s="103"/>
      <c r="Z17" s="103"/>
      <c r="AA17" s="103"/>
      <c r="AB17" s="103"/>
      <c r="AC17" s="103"/>
      <c r="AE17" s="103"/>
      <c r="AF17" s="103"/>
      <c r="AG17" s="103"/>
      <c r="AH17" s="103"/>
      <c r="AI17" s="103"/>
      <c r="AK17" s="103"/>
      <c r="AL17" s="103"/>
      <c r="AM17" s="103"/>
      <c r="AN17" s="103"/>
      <c r="AO17" s="103"/>
      <c r="AQ17" s="103"/>
      <c r="AR17" s="103"/>
      <c r="AS17" s="103"/>
      <c r="AT17" s="103"/>
      <c r="AU17" s="103"/>
      <c r="AW17" s="103"/>
      <c r="AX17" s="103"/>
      <c r="AY17" s="103"/>
      <c r="AZ17" s="103"/>
      <c r="BA17" s="103"/>
      <c r="BC17" s="103"/>
      <c r="BD17" s="103"/>
      <c r="BE17" s="103"/>
      <c r="BF17" s="103"/>
      <c r="BG17" s="103"/>
      <c r="BI17" s="103"/>
      <c r="BJ17" s="103"/>
      <c r="BK17" s="103"/>
      <c r="BL17" s="103"/>
      <c r="BM17" s="103"/>
      <c r="BO17" s="103"/>
      <c r="BP17" s="103"/>
      <c r="BQ17" s="103"/>
      <c r="BR17" s="103"/>
      <c r="BS17" s="103"/>
      <c r="BU17" s="103"/>
      <c r="BV17" s="103"/>
      <c r="BW17" s="103"/>
      <c r="BX17" s="103"/>
      <c r="BY17" s="103"/>
    </row>
    <row r="18" spans="1:78" x14ac:dyDescent="0.15">
      <c r="A18" s="103"/>
      <c r="B18" s="103">
        <f>COUNTIF(B3:B16,"1")</f>
        <v>1</v>
      </c>
      <c r="C18" s="103">
        <f t="shared" ref="C18:E18" si="0">COUNTIF(C3:C16,"1")</f>
        <v>10</v>
      </c>
      <c r="D18" s="103">
        <f t="shared" si="0"/>
        <v>1</v>
      </c>
      <c r="E18" s="103">
        <f t="shared" si="0"/>
        <v>0</v>
      </c>
      <c r="F18" s="148">
        <f>SUM(B18:E18)</f>
        <v>12</v>
      </c>
      <c r="G18" s="103"/>
      <c r="H18" s="103">
        <f>COUNTIF(H3:H16,"1")</f>
        <v>7</v>
      </c>
      <c r="I18" s="103">
        <f t="shared" ref="I18:K18" si="1">COUNTIF(I3:I16,"1")</f>
        <v>4</v>
      </c>
      <c r="J18" s="103">
        <f t="shared" si="1"/>
        <v>0</v>
      </c>
      <c r="K18" s="103">
        <f t="shared" si="1"/>
        <v>0</v>
      </c>
      <c r="L18" s="148">
        <f>SUM(H18:K18)</f>
        <v>11</v>
      </c>
      <c r="M18" s="103"/>
      <c r="N18" s="103">
        <f>COUNTIF(N3:N16,"1")</f>
        <v>6</v>
      </c>
      <c r="O18" s="103">
        <f t="shared" ref="O18:Q18" si="2">COUNTIF(O3:O16,"1")</f>
        <v>4</v>
      </c>
      <c r="P18" s="103">
        <f t="shared" si="2"/>
        <v>2</v>
      </c>
      <c r="Q18" s="103">
        <f t="shared" si="2"/>
        <v>0</v>
      </c>
      <c r="R18" s="148">
        <f>SUM(N18:Q18)</f>
        <v>12</v>
      </c>
      <c r="S18" s="103"/>
      <c r="T18" s="103">
        <f>COUNTIF(T3:T16,"1")</f>
        <v>4</v>
      </c>
      <c r="U18" s="103">
        <f t="shared" ref="U18:W18" si="3">COUNTIF(U3:U16,"1")</f>
        <v>6</v>
      </c>
      <c r="V18" s="103">
        <f t="shared" si="3"/>
        <v>2</v>
      </c>
      <c r="W18" s="103">
        <f t="shared" si="3"/>
        <v>0</v>
      </c>
      <c r="X18" s="148">
        <f>SUM(T18:W18)</f>
        <v>12</v>
      </c>
      <c r="Y18" s="103"/>
      <c r="Z18" s="103">
        <f>COUNTIF(Z3:Z16,"1")</f>
        <v>4</v>
      </c>
      <c r="AA18" s="103">
        <f t="shared" ref="AA18:AC18" si="4">COUNTIF(AA3:AA16,"1")</f>
        <v>6</v>
      </c>
      <c r="AB18" s="103">
        <f t="shared" si="4"/>
        <v>3</v>
      </c>
      <c r="AC18" s="103">
        <f t="shared" si="4"/>
        <v>0</v>
      </c>
      <c r="AD18" s="148">
        <f>SUM(Z18:AC18)</f>
        <v>13</v>
      </c>
      <c r="AE18" s="103"/>
      <c r="AF18" s="103">
        <f>COUNTIF(AF3:AF16,"1")</f>
        <v>3</v>
      </c>
      <c r="AG18" s="103">
        <f t="shared" ref="AG18:AI18" si="5">COUNTIF(AG3:AG16,"1")</f>
        <v>9</v>
      </c>
      <c r="AH18" s="103">
        <f t="shared" si="5"/>
        <v>1</v>
      </c>
      <c r="AI18" s="103">
        <f t="shared" si="5"/>
        <v>0</v>
      </c>
      <c r="AJ18" s="148">
        <f>SUM(AF18:AI18)</f>
        <v>13</v>
      </c>
      <c r="AK18" s="103"/>
      <c r="AL18" s="103">
        <f>COUNTIF(AL3:AL16,"1")</f>
        <v>7</v>
      </c>
      <c r="AM18" s="103">
        <f t="shared" ref="AM18:AO18" si="6">COUNTIF(AM3:AM16,"1")</f>
        <v>6</v>
      </c>
      <c r="AN18" s="103">
        <f t="shared" si="6"/>
        <v>0</v>
      </c>
      <c r="AO18" s="103">
        <f t="shared" si="6"/>
        <v>0</v>
      </c>
      <c r="AP18" s="148">
        <f>SUM(AL18:AO18)</f>
        <v>13</v>
      </c>
      <c r="AQ18" s="103"/>
      <c r="AR18" s="103">
        <f>COUNTIF(AR3:AR16,"1")</f>
        <v>5</v>
      </c>
      <c r="AS18" s="103">
        <f t="shared" ref="AS18:AU18" si="7">COUNTIF(AS3:AS16,"1")</f>
        <v>8</v>
      </c>
      <c r="AT18" s="103">
        <f t="shared" si="7"/>
        <v>0</v>
      </c>
      <c r="AU18" s="103">
        <f t="shared" si="7"/>
        <v>0</v>
      </c>
      <c r="AV18" s="148">
        <f>SUM(AR18:AU18)</f>
        <v>13</v>
      </c>
      <c r="AW18" s="103"/>
      <c r="AX18" s="103">
        <f>COUNTIF(AX3:AX16,"1")</f>
        <v>6</v>
      </c>
      <c r="AY18" s="103">
        <f t="shared" ref="AY18:BA18" si="8">COUNTIF(AY3:AY16,"1")</f>
        <v>6</v>
      </c>
      <c r="AZ18" s="103">
        <f t="shared" si="8"/>
        <v>1</v>
      </c>
      <c r="BA18" s="103">
        <f t="shared" si="8"/>
        <v>0</v>
      </c>
      <c r="BB18" s="148">
        <f>SUM(AX18:BA18)</f>
        <v>13</v>
      </c>
      <c r="BC18" s="103"/>
      <c r="BD18" s="103">
        <f>COUNTIF(BD3:BD16,"1")</f>
        <v>6</v>
      </c>
      <c r="BE18" s="103">
        <f t="shared" ref="BE18:BG18" si="9">COUNTIF(BE3:BE16,"1")</f>
        <v>7</v>
      </c>
      <c r="BF18" s="103">
        <f t="shared" si="9"/>
        <v>0</v>
      </c>
      <c r="BG18" s="103">
        <f t="shared" si="9"/>
        <v>0</v>
      </c>
      <c r="BH18" s="148">
        <f>SUM(BD18:BG18)</f>
        <v>13</v>
      </c>
      <c r="BI18" s="103"/>
      <c r="BJ18" s="103">
        <f>COUNTIF(BJ3:BJ16,"1")</f>
        <v>7</v>
      </c>
      <c r="BK18" s="103">
        <f t="shared" ref="BK18:BM18" si="10">COUNTIF(BK3:BK16,"1")</f>
        <v>5</v>
      </c>
      <c r="BL18" s="103">
        <f t="shared" si="10"/>
        <v>1</v>
      </c>
      <c r="BM18" s="103">
        <f t="shared" si="10"/>
        <v>0</v>
      </c>
      <c r="BN18" s="148">
        <f>SUM(BJ18:BM18)</f>
        <v>13</v>
      </c>
      <c r="BO18" s="103"/>
      <c r="BP18" s="103">
        <f>COUNTIF(BP3:BP16,"1")</f>
        <v>5</v>
      </c>
      <c r="BQ18" s="103">
        <f t="shared" ref="BQ18:BS18" si="11">COUNTIF(BQ3:BQ16,"1")</f>
        <v>8</v>
      </c>
      <c r="BR18" s="103">
        <f t="shared" si="11"/>
        <v>0</v>
      </c>
      <c r="BS18" s="103">
        <f t="shared" si="11"/>
        <v>0</v>
      </c>
      <c r="BT18" s="148">
        <f>SUM(BP18:BS18)</f>
        <v>13</v>
      </c>
      <c r="BU18" s="103"/>
      <c r="BV18" s="103">
        <f>COUNTIF(BV3:BV16,"1")</f>
        <v>6</v>
      </c>
      <c r="BW18" s="103">
        <f t="shared" ref="BW18:BY18" si="12">COUNTIF(BW3:BW16,"1")</f>
        <v>7</v>
      </c>
      <c r="BX18" s="103">
        <f t="shared" si="12"/>
        <v>0</v>
      </c>
      <c r="BY18" s="103">
        <f t="shared" si="12"/>
        <v>0</v>
      </c>
      <c r="BZ18" s="148">
        <f>SUM(BV18:BY18)</f>
        <v>13</v>
      </c>
    </row>
    <row r="20" spans="1:78" x14ac:dyDescent="0.15">
      <c r="A20">
        <v>2</v>
      </c>
      <c r="G20">
        <v>6</v>
      </c>
      <c r="M20">
        <v>10</v>
      </c>
      <c r="S20">
        <v>14</v>
      </c>
      <c r="Y20">
        <v>18</v>
      </c>
      <c r="AE20">
        <v>22</v>
      </c>
      <c r="AK20">
        <v>26</v>
      </c>
      <c r="AQ20">
        <v>30</v>
      </c>
      <c r="AW20">
        <v>34</v>
      </c>
      <c r="BC20">
        <v>38</v>
      </c>
      <c r="BI20">
        <v>42</v>
      </c>
      <c r="BO20">
        <v>46</v>
      </c>
      <c r="BU20">
        <v>50</v>
      </c>
    </row>
    <row r="21" spans="1:78" x14ac:dyDescent="0.15">
      <c r="A21" s="103"/>
      <c r="B21" s="103" t="s">
        <v>104</v>
      </c>
      <c r="C21" s="103" t="s">
        <v>88</v>
      </c>
      <c r="D21" s="103" t="s">
        <v>105</v>
      </c>
      <c r="E21" s="103" t="s">
        <v>89</v>
      </c>
      <c r="G21" s="103"/>
      <c r="H21" s="103" t="s">
        <v>104</v>
      </c>
      <c r="I21" s="103" t="s">
        <v>88</v>
      </c>
      <c r="J21" s="103" t="s">
        <v>105</v>
      </c>
      <c r="K21" s="103" t="s">
        <v>89</v>
      </c>
      <c r="M21" s="103"/>
      <c r="N21" s="103" t="s">
        <v>104</v>
      </c>
      <c r="O21" s="103" t="s">
        <v>88</v>
      </c>
      <c r="P21" s="103" t="s">
        <v>105</v>
      </c>
      <c r="Q21" s="103" t="s">
        <v>89</v>
      </c>
      <c r="S21" s="103"/>
      <c r="T21" s="103" t="s">
        <v>104</v>
      </c>
      <c r="U21" s="103" t="s">
        <v>88</v>
      </c>
      <c r="V21" s="103" t="s">
        <v>105</v>
      </c>
      <c r="W21" s="103" t="s">
        <v>89</v>
      </c>
      <c r="Y21" s="103"/>
      <c r="Z21" s="103" t="s">
        <v>104</v>
      </c>
      <c r="AA21" s="103" t="s">
        <v>88</v>
      </c>
      <c r="AB21" s="103" t="s">
        <v>105</v>
      </c>
      <c r="AC21" s="103" t="s">
        <v>89</v>
      </c>
      <c r="AE21" s="103"/>
      <c r="AF21" s="103" t="s">
        <v>104</v>
      </c>
      <c r="AG21" s="103" t="s">
        <v>88</v>
      </c>
      <c r="AH21" s="103" t="s">
        <v>105</v>
      </c>
      <c r="AI21" s="103" t="s">
        <v>89</v>
      </c>
      <c r="AK21" s="103"/>
      <c r="AL21" s="103" t="s">
        <v>104</v>
      </c>
      <c r="AM21" s="103" t="s">
        <v>88</v>
      </c>
      <c r="AN21" s="103" t="s">
        <v>105</v>
      </c>
      <c r="AO21" s="103" t="s">
        <v>89</v>
      </c>
      <c r="AQ21" s="103"/>
      <c r="AR21" s="103" t="s">
        <v>104</v>
      </c>
      <c r="AS21" s="103" t="s">
        <v>88</v>
      </c>
      <c r="AT21" s="103" t="s">
        <v>105</v>
      </c>
      <c r="AU21" s="103" t="s">
        <v>89</v>
      </c>
      <c r="AW21" s="103"/>
      <c r="AX21" s="103" t="s">
        <v>104</v>
      </c>
      <c r="AY21" s="103" t="s">
        <v>88</v>
      </c>
      <c r="AZ21" s="103" t="s">
        <v>105</v>
      </c>
      <c r="BA21" s="103" t="s">
        <v>89</v>
      </c>
      <c r="BC21" s="103"/>
      <c r="BD21" s="103" t="s">
        <v>104</v>
      </c>
      <c r="BE21" s="103" t="s">
        <v>88</v>
      </c>
      <c r="BF21" s="103" t="s">
        <v>105</v>
      </c>
      <c r="BG21" s="103" t="s">
        <v>89</v>
      </c>
      <c r="BI21" s="103"/>
      <c r="BJ21" s="103" t="s">
        <v>104</v>
      </c>
      <c r="BK21" s="103" t="s">
        <v>88</v>
      </c>
      <c r="BL21" s="103" t="s">
        <v>105</v>
      </c>
      <c r="BM21" s="103" t="s">
        <v>89</v>
      </c>
      <c r="BO21" s="103"/>
      <c r="BP21" s="103" t="s">
        <v>104</v>
      </c>
      <c r="BQ21" s="103" t="s">
        <v>88</v>
      </c>
      <c r="BR21" s="103" t="s">
        <v>105</v>
      </c>
      <c r="BS21" s="103" t="s">
        <v>89</v>
      </c>
      <c r="BU21" s="103"/>
      <c r="BV21" s="103" t="s">
        <v>104</v>
      </c>
      <c r="BW21" s="103" t="s">
        <v>88</v>
      </c>
      <c r="BX21" s="103" t="s">
        <v>105</v>
      </c>
      <c r="BY21" s="103" t="s">
        <v>89</v>
      </c>
    </row>
    <row r="22" spans="1:78" x14ac:dyDescent="0.15">
      <c r="A22" s="103" t="s">
        <v>90</v>
      </c>
      <c r="B22" s="103">
        <f>校長!$E$13</f>
        <v>0</v>
      </c>
      <c r="C22" s="103">
        <f>校長!$F$13</f>
        <v>0</v>
      </c>
      <c r="D22" s="103">
        <f>校長!$G$13</f>
        <v>0</v>
      </c>
      <c r="E22" s="103">
        <f>校長!$H$13</f>
        <v>0</v>
      </c>
      <c r="G22" s="103" t="s">
        <v>90</v>
      </c>
      <c r="H22" s="103">
        <f>校長!$E$17</f>
        <v>0</v>
      </c>
      <c r="I22" s="103">
        <f>校長!$F$17</f>
        <v>0</v>
      </c>
      <c r="J22" s="103">
        <f>校長!$G$17</f>
        <v>0</v>
      </c>
      <c r="K22" s="103">
        <f>校長!$H$17</f>
        <v>0</v>
      </c>
      <c r="M22" s="103" t="s">
        <v>90</v>
      </c>
      <c r="N22" s="103">
        <f>校長!$E$21</f>
        <v>0</v>
      </c>
      <c r="O22" s="103">
        <f>校長!$F$21</f>
        <v>0</v>
      </c>
      <c r="P22" s="103">
        <f>校長!$G$21</f>
        <v>0</v>
      </c>
      <c r="Q22" s="103">
        <f>校長!$H$21</f>
        <v>0</v>
      </c>
      <c r="S22" s="103" t="s">
        <v>90</v>
      </c>
      <c r="T22" s="103">
        <f>校長!$E$25</f>
        <v>0</v>
      </c>
      <c r="U22" s="103">
        <f>校長!$F$25</f>
        <v>0</v>
      </c>
      <c r="V22" s="103">
        <f>校長!$G$25</f>
        <v>0</v>
      </c>
      <c r="W22" s="103">
        <f>校長!$H$25</f>
        <v>0</v>
      </c>
      <c r="Y22" s="103" t="s">
        <v>90</v>
      </c>
      <c r="Z22" s="103">
        <f>校長!$E$29</f>
        <v>0</v>
      </c>
      <c r="AA22" s="103">
        <f>校長!$F$29</f>
        <v>0</v>
      </c>
      <c r="AB22" s="103">
        <f>校長!$G$29</f>
        <v>0</v>
      </c>
      <c r="AC22" s="103">
        <f>校長!$H$29</f>
        <v>0</v>
      </c>
      <c r="AE22" s="103" t="s">
        <v>90</v>
      </c>
      <c r="AF22" s="103">
        <f>校長!$E$33</f>
        <v>0</v>
      </c>
      <c r="AG22" s="103">
        <f>校長!$F$33</f>
        <v>0</v>
      </c>
      <c r="AH22" s="103">
        <f>校長!$G$33</f>
        <v>0</v>
      </c>
      <c r="AI22" s="103">
        <f>校長!$H$33</f>
        <v>0</v>
      </c>
      <c r="AK22" s="103" t="s">
        <v>90</v>
      </c>
      <c r="AL22" s="103">
        <f>校長!$E$37</f>
        <v>0</v>
      </c>
      <c r="AM22" s="103">
        <f>校長!$F$37</f>
        <v>0</v>
      </c>
      <c r="AN22" s="103">
        <f>校長!$G$37</f>
        <v>0</v>
      </c>
      <c r="AO22" s="103">
        <f>校長!$H$37</f>
        <v>0</v>
      </c>
      <c r="AQ22" s="103" t="s">
        <v>90</v>
      </c>
      <c r="AR22" s="103">
        <f>校長!$E$41</f>
        <v>0</v>
      </c>
      <c r="AS22" s="103">
        <f>校長!$F$41</f>
        <v>0</v>
      </c>
      <c r="AT22" s="103">
        <f>校長!$G$41</f>
        <v>0</v>
      </c>
      <c r="AU22" s="103">
        <f>校長!$H$41</f>
        <v>0</v>
      </c>
      <c r="AW22" s="103" t="s">
        <v>90</v>
      </c>
      <c r="AX22" s="103">
        <f>校長!$E$45</f>
        <v>0</v>
      </c>
      <c r="AY22" s="103">
        <f>校長!$F$45</f>
        <v>0</v>
      </c>
      <c r="AZ22" s="103">
        <f>校長!$G$45</f>
        <v>0</v>
      </c>
      <c r="BA22" s="103">
        <f>校長!$H$45</f>
        <v>0</v>
      </c>
      <c r="BC22" s="103" t="s">
        <v>90</v>
      </c>
      <c r="BD22" s="103">
        <f>校長!$E$49</f>
        <v>0</v>
      </c>
      <c r="BE22" s="103">
        <f>校長!$F$49</f>
        <v>0</v>
      </c>
      <c r="BF22" s="103">
        <f>校長!$G$49</f>
        <v>0</v>
      </c>
      <c r="BG22" s="103">
        <f>校長!$H$49</f>
        <v>0</v>
      </c>
      <c r="BI22" s="103" t="s">
        <v>90</v>
      </c>
      <c r="BJ22" s="103">
        <f>校長!$E$53</f>
        <v>0</v>
      </c>
      <c r="BK22" s="103">
        <f>校長!$F$53</f>
        <v>0</v>
      </c>
      <c r="BL22" s="103">
        <f>校長!$G$53</f>
        <v>0</v>
      </c>
      <c r="BM22" s="103">
        <f>校長!$H$53</f>
        <v>0</v>
      </c>
      <c r="BO22" s="103" t="s">
        <v>90</v>
      </c>
      <c r="BP22" s="103">
        <f>校長!$E$57</f>
        <v>0</v>
      </c>
      <c r="BQ22" s="103">
        <f>校長!$F$57</f>
        <v>0</v>
      </c>
      <c r="BR22" s="103">
        <f>校長!$G$57</f>
        <v>0</v>
      </c>
      <c r="BS22" s="103">
        <f>校長!$H$57</f>
        <v>0</v>
      </c>
      <c r="BU22" s="103" t="s">
        <v>90</v>
      </c>
      <c r="BV22" s="103">
        <f>校長!$E$61</f>
        <v>0</v>
      </c>
      <c r="BW22" s="103">
        <f>校長!$F$61</f>
        <v>0</v>
      </c>
      <c r="BX22" s="103">
        <f>校長!$G$61</f>
        <v>0</v>
      </c>
      <c r="BY22" s="103">
        <f>校長!$H$61</f>
        <v>0</v>
      </c>
    </row>
    <row r="23" spans="1:78" x14ac:dyDescent="0.15">
      <c r="A23" s="103" t="s">
        <v>91</v>
      </c>
      <c r="B23" s="103">
        <f>教頭!$E$13</f>
        <v>1</v>
      </c>
      <c r="C23" s="103">
        <f>教頭!$F$13</f>
        <v>0</v>
      </c>
      <c r="D23" s="103">
        <f>教頭!$G$13</f>
        <v>0</v>
      </c>
      <c r="E23" s="103">
        <f>教頭!$H$13</f>
        <v>0</v>
      </c>
      <c r="G23" s="103" t="s">
        <v>91</v>
      </c>
      <c r="H23" s="103">
        <f>教頭!$E$17</f>
        <v>1</v>
      </c>
      <c r="I23" s="103">
        <f>教頭!$F$17</f>
        <v>0</v>
      </c>
      <c r="J23" s="103">
        <f>教頭!$G$17</f>
        <v>0</v>
      </c>
      <c r="K23" s="103">
        <f>教頭!$H$17</f>
        <v>0</v>
      </c>
      <c r="M23" s="103" t="s">
        <v>91</v>
      </c>
      <c r="N23" s="103">
        <f>教頭!$E$21</f>
        <v>1</v>
      </c>
      <c r="O23" s="103">
        <f>教頭!$F$21</f>
        <v>0</v>
      </c>
      <c r="P23" s="103">
        <f>教頭!$G$21</f>
        <v>0</v>
      </c>
      <c r="Q23" s="103">
        <f>教頭!$H$21</f>
        <v>0</v>
      </c>
      <c r="S23" s="103" t="s">
        <v>91</v>
      </c>
      <c r="T23" s="103">
        <f>教頭!$E$25</f>
        <v>0</v>
      </c>
      <c r="U23" s="103">
        <f>教頭!$F$25</f>
        <v>1</v>
      </c>
      <c r="V23" s="103">
        <f>教頭!$G$25</f>
        <v>0</v>
      </c>
      <c r="W23" s="103">
        <f>教頭!$H$25</f>
        <v>0</v>
      </c>
      <c r="Y23" s="103" t="s">
        <v>91</v>
      </c>
      <c r="Z23" s="103">
        <f>教頭!$E$29</f>
        <v>0</v>
      </c>
      <c r="AA23" s="103">
        <f>教頭!$F$29</f>
        <v>1</v>
      </c>
      <c r="AB23" s="103">
        <f>教頭!$G$29</f>
        <v>0</v>
      </c>
      <c r="AC23" s="103">
        <f>教頭!$H$29</f>
        <v>0</v>
      </c>
      <c r="AE23" s="103" t="s">
        <v>91</v>
      </c>
      <c r="AF23" s="103">
        <f>教頭!$E$33</f>
        <v>1</v>
      </c>
      <c r="AG23" s="103">
        <f>教頭!$F$33</f>
        <v>0</v>
      </c>
      <c r="AH23" s="103">
        <f>教頭!$G$33</f>
        <v>0</v>
      </c>
      <c r="AI23" s="103">
        <f>教頭!$H$33</f>
        <v>0</v>
      </c>
      <c r="AK23" s="103" t="s">
        <v>91</v>
      </c>
      <c r="AL23" s="103">
        <f>教頭!$E$37</f>
        <v>1</v>
      </c>
      <c r="AM23" s="103">
        <f>教頭!$F$37</f>
        <v>0</v>
      </c>
      <c r="AN23" s="103">
        <f>教頭!$G$37</f>
        <v>0</v>
      </c>
      <c r="AO23" s="103">
        <f>教頭!$H$37</f>
        <v>0</v>
      </c>
      <c r="AQ23" s="103" t="s">
        <v>91</v>
      </c>
      <c r="AR23" s="103">
        <f>教頭!$E$41</f>
        <v>1</v>
      </c>
      <c r="AS23" s="103">
        <f>教頭!$F$41</f>
        <v>0</v>
      </c>
      <c r="AT23" s="103">
        <f>教頭!$G$41</f>
        <v>0</v>
      </c>
      <c r="AU23" s="103">
        <f>教頭!$H$41</f>
        <v>0</v>
      </c>
      <c r="AW23" s="103" t="s">
        <v>91</v>
      </c>
      <c r="AX23" s="103">
        <f>教頭!$E$45</f>
        <v>1</v>
      </c>
      <c r="AY23" s="103">
        <f>教頭!$F$45</f>
        <v>0</v>
      </c>
      <c r="AZ23" s="103">
        <f>教頭!$G$45</f>
        <v>0</v>
      </c>
      <c r="BA23" s="103">
        <f>教頭!$H$45</f>
        <v>0</v>
      </c>
      <c r="BC23" s="103" t="s">
        <v>91</v>
      </c>
      <c r="BD23" s="103">
        <f>教頭!$E$49</f>
        <v>1</v>
      </c>
      <c r="BE23" s="103">
        <f>教頭!$F$49</f>
        <v>0</v>
      </c>
      <c r="BF23" s="103">
        <f>教頭!$G$49</f>
        <v>0</v>
      </c>
      <c r="BG23" s="103">
        <f>教頭!$H$49</f>
        <v>0</v>
      </c>
      <c r="BI23" s="103" t="s">
        <v>91</v>
      </c>
      <c r="BJ23" s="103">
        <f>教頭!$E$53</f>
        <v>1</v>
      </c>
      <c r="BK23" s="103">
        <f>教頭!$F$53</f>
        <v>0</v>
      </c>
      <c r="BL23" s="103">
        <f>教頭!$G$53</f>
        <v>0</v>
      </c>
      <c r="BM23" s="103">
        <f>教頭!$H$53</f>
        <v>0</v>
      </c>
      <c r="BO23" s="103" t="s">
        <v>91</v>
      </c>
      <c r="BP23" s="103">
        <f>教頭!$E$57</f>
        <v>1</v>
      </c>
      <c r="BQ23" s="103">
        <f>教頭!$F$57</f>
        <v>0</v>
      </c>
      <c r="BR23" s="103">
        <f>教頭!$G$57</f>
        <v>0</v>
      </c>
      <c r="BS23" s="103">
        <f>教頭!$H$57</f>
        <v>0</v>
      </c>
      <c r="BU23" s="103" t="s">
        <v>91</v>
      </c>
      <c r="BV23" s="103">
        <f>教頭!$E$61</f>
        <v>1</v>
      </c>
      <c r="BW23" s="103">
        <f>教頭!$F$61</f>
        <v>0</v>
      </c>
      <c r="BX23" s="103">
        <f>教頭!$G$61</f>
        <v>0</v>
      </c>
      <c r="BY23" s="103">
        <f>教頭!$H$61</f>
        <v>0</v>
      </c>
    </row>
    <row r="24" spans="1:78" x14ac:dyDescent="0.15">
      <c r="A24" s="103" t="s">
        <v>92</v>
      </c>
      <c r="B24" s="103">
        <f>教務主任!$E$13</f>
        <v>0</v>
      </c>
      <c r="C24" s="103">
        <f>教務主任!$F$13</f>
        <v>1</v>
      </c>
      <c r="D24" s="103">
        <f>教務主任!$G$13</f>
        <v>0</v>
      </c>
      <c r="E24" s="103">
        <f>教務主任!$H$13</f>
        <v>0</v>
      </c>
      <c r="G24" s="103" t="s">
        <v>92</v>
      </c>
      <c r="H24" s="103">
        <f>教務主任!$E$17</f>
        <v>0</v>
      </c>
      <c r="I24" s="103">
        <f>教務主任!$F$17</f>
        <v>1</v>
      </c>
      <c r="J24" s="103">
        <f>教務主任!$G$17</f>
        <v>0</v>
      </c>
      <c r="K24" s="103">
        <f>教務主任!$H$17</f>
        <v>0</v>
      </c>
      <c r="M24" s="103" t="s">
        <v>92</v>
      </c>
      <c r="N24" s="103">
        <f>教務主任!$E$21</f>
        <v>1</v>
      </c>
      <c r="O24" s="103">
        <f>教務主任!$F$21</f>
        <v>0</v>
      </c>
      <c r="P24" s="103">
        <f>教務主任!$G$21</f>
        <v>0</v>
      </c>
      <c r="Q24" s="103">
        <f>教務主任!$H$21</f>
        <v>0</v>
      </c>
      <c r="S24" s="103" t="s">
        <v>92</v>
      </c>
      <c r="T24" s="103">
        <f>教務主任!$E$25</f>
        <v>0</v>
      </c>
      <c r="U24" s="103">
        <f>教務主任!$F$25</f>
        <v>0</v>
      </c>
      <c r="V24" s="103">
        <f>教務主任!$G$25</f>
        <v>1</v>
      </c>
      <c r="W24" s="103">
        <f>教務主任!$H$25</f>
        <v>0</v>
      </c>
      <c r="Y24" s="103" t="s">
        <v>92</v>
      </c>
      <c r="Z24" s="103">
        <f>教務主任!$E$29</f>
        <v>0</v>
      </c>
      <c r="AA24" s="103">
        <f>教務主任!$F$29</f>
        <v>1</v>
      </c>
      <c r="AB24" s="103">
        <f>教務主任!$G$29</f>
        <v>0</v>
      </c>
      <c r="AC24" s="103">
        <f>教務主任!$H$29</f>
        <v>0</v>
      </c>
      <c r="AE24" s="103" t="s">
        <v>92</v>
      </c>
      <c r="AF24" s="103">
        <f>教務主任!$E$33</f>
        <v>1</v>
      </c>
      <c r="AG24" s="103">
        <f>教務主任!$F$33</f>
        <v>0</v>
      </c>
      <c r="AH24" s="103">
        <f>教務主任!$G$33</f>
        <v>0</v>
      </c>
      <c r="AI24" s="103">
        <f>教務主任!$H$33</f>
        <v>0</v>
      </c>
      <c r="AK24" s="103" t="s">
        <v>92</v>
      </c>
      <c r="AL24" s="103">
        <f>教務主任!$E$37</f>
        <v>1</v>
      </c>
      <c r="AM24" s="103">
        <f>教務主任!$F$37</f>
        <v>0</v>
      </c>
      <c r="AN24" s="103">
        <f>教務主任!$G$37</f>
        <v>0</v>
      </c>
      <c r="AO24" s="103">
        <f>教務主任!$H$37</f>
        <v>0</v>
      </c>
      <c r="AQ24" s="103" t="s">
        <v>92</v>
      </c>
      <c r="AR24" s="103">
        <f>教務主任!$E$41</f>
        <v>1</v>
      </c>
      <c r="AS24" s="103">
        <f>教務主任!$F$41</f>
        <v>0</v>
      </c>
      <c r="AT24" s="103">
        <f>教務主任!$G$41</f>
        <v>0</v>
      </c>
      <c r="AU24" s="103">
        <f>教務主任!$H$41</f>
        <v>0</v>
      </c>
      <c r="AW24" s="103" t="s">
        <v>92</v>
      </c>
      <c r="AX24" s="103">
        <f>教務主任!$E$45</f>
        <v>1</v>
      </c>
      <c r="AY24" s="103">
        <f>教務主任!$F$45</f>
        <v>0</v>
      </c>
      <c r="AZ24" s="103">
        <f>教務主任!$G$45</f>
        <v>0</v>
      </c>
      <c r="BA24" s="103">
        <f>教務主任!$H$45</f>
        <v>0</v>
      </c>
      <c r="BC24" s="103" t="s">
        <v>92</v>
      </c>
      <c r="BD24" s="103">
        <f>教務主任!$E$49</f>
        <v>0</v>
      </c>
      <c r="BE24" s="103">
        <f>教務主任!$F$49</f>
        <v>1</v>
      </c>
      <c r="BF24" s="103">
        <f>教務主任!$G$49</f>
        <v>0</v>
      </c>
      <c r="BG24" s="103">
        <f>教務主任!$H$49</f>
        <v>0</v>
      </c>
      <c r="BI24" s="103" t="s">
        <v>92</v>
      </c>
      <c r="BJ24" s="103">
        <f>教務主任!$E$53</f>
        <v>1</v>
      </c>
      <c r="BK24" s="103">
        <f>教務主任!$F$53</f>
        <v>0</v>
      </c>
      <c r="BL24" s="103">
        <f>教務主任!$G$53</f>
        <v>0</v>
      </c>
      <c r="BM24" s="103">
        <f>教務主任!$H$53</f>
        <v>0</v>
      </c>
      <c r="BO24" s="103" t="s">
        <v>92</v>
      </c>
      <c r="BP24" s="103">
        <f>教務主任!$E$57</f>
        <v>1</v>
      </c>
      <c r="BQ24" s="103">
        <f>教務主任!$F$57</f>
        <v>0</v>
      </c>
      <c r="BR24" s="103">
        <f>教務主任!$G$57</f>
        <v>0</v>
      </c>
      <c r="BS24" s="103">
        <f>教務主任!$H$57</f>
        <v>0</v>
      </c>
      <c r="BU24" s="103" t="s">
        <v>92</v>
      </c>
      <c r="BV24" s="103">
        <f>教務主任!$E$61</f>
        <v>1</v>
      </c>
      <c r="BW24" s="103">
        <f>教務主任!$F$61</f>
        <v>0</v>
      </c>
      <c r="BX24" s="103">
        <f>教務主任!$G$61</f>
        <v>0</v>
      </c>
      <c r="BY24" s="103">
        <f>教務主任!$H$61</f>
        <v>0</v>
      </c>
    </row>
    <row r="25" spans="1:78" x14ac:dyDescent="0.15">
      <c r="A25" s="103" t="s">
        <v>93</v>
      </c>
      <c r="B25" s="103">
        <f>'１年'!$E$13</f>
        <v>0</v>
      </c>
      <c r="C25" s="103">
        <f>'１年'!$F$13</f>
        <v>1</v>
      </c>
      <c r="D25" s="103">
        <f>'１年'!$G$13</f>
        <v>0</v>
      </c>
      <c r="E25" s="103">
        <f>'１年'!$H$13</f>
        <v>0</v>
      </c>
      <c r="G25" s="103" t="s">
        <v>93</v>
      </c>
      <c r="H25" s="103">
        <f>'１年'!$E$17</f>
        <v>0</v>
      </c>
      <c r="I25" s="103">
        <f>'１年'!$F$17</f>
        <v>1</v>
      </c>
      <c r="J25" s="103">
        <f>'１年'!$G$17</f>
        <v>0</v>
      </c>
      <c r="K25" s="103">
        <f>'１年'!$H$17</f>
        <v>0</v>
      </c>
      <c r="M25" s="103" t="s">
        <v>93</v>
      </c>
      <c r="N25" s="103">
        <f>'１年'!$E$21</f>
        <v>1</v>
      </c>
      <c r="O25" s="103">
        <f>'１年'!$F$21</f>
        <v>0</v>
      </c>
      <c r="P25" s="103">
        <f>'１年'!$G$21</f>
        <v>0</v>
      </c>
      <c r="Q25" s="103">
        <f>'１年'!$H$21</f>
        <v>0</v>
      </c>
      <c r="S25" s="103" t="s">
        <v>93</v>
      </c>
      <c r="T25" s="103">
        <f>'１年'!$E$25</f>
        <v>0</v>
      </c>
      <c r="U25" s="103">
        <f>'１年'!$F$25</f>
        <v>1</v>
      </c>
      <c r="V25" s="103">
        <f>'１年'!$G$25</f>
        <v>0</v>
      </c>
      <c r="W25" s="103">
        <f>'１年'!$H$25</f>
        <v>0</v>
      </c>
      <c r="Y25" s="103" t="s">
        <v>93</v>
      </c>
      <c r="Z25" s="103">
        <f>'１年'!$E$29</f>
        <v>0</v>
      </c>
      <c r="AA25" s="103">
        <f>'１年'!$F$29</f>
        <v>1</v>
      </c>
      <c r="AB25" s="103">
        <f>'１年'!$G$29</f>
        <v>0</v>
      </c>
      <c r="AC25" s="103">
        <f>'１年'!$H$29</f>
        <v>0</v>
      </c>
      <c r="AE25" s="103" t="s">
        <v>93</v>
      </c>
      <c r="AF25" s="103">
        <f>'１年'!$E$33</f>
        <v>1</v>
      </c>
      <c r="AG25" s="103">
        <f>'１年'!$F$33</f>
        <v>0</v>
      </c>
      <c r="AH25" s="103">
        <f>'１年'!$G$33</f>
        <v>0</v>
      </c>
      <c r="AI25" s="103">
        <f>'１年'!$H$33</f>
        <v>0</v>
      </c>
      <c r="AK25" s="103" t="s">
        <v>93</v>
      </c>
      <c r="AL25" s="103">
        <f>'１年'!$E$37</f>
        <v>1</v>
      </c>
      <c r="AM25" s="103">
        <f>'１年'!$F$37</f>
        <v>0</v>
      </c>
      <c r="AN25" s="103">
        <f>'１年'!$G$37</f>
        <v>0</v>
      </c>
      <c r="AO25" s="103">
        <f>'１年'!$H$37</f>
        <v>0</v>
      </c>
      <c r="AQ25" s="103" t="s">
        <v>93</v>
      </c>
      <c r="AR25" s="103">
        <f>'１年'!$E$41</f>
        <v>0</v>
      </c>
      <c r="AS25" s="103">
        <f>'１年'!$F$41</f>
        <v>1</v>
      </c>
      <c r="AT25" s="103">
        <f>'１年'!$G$41</f>
        <v>0</v>
      </c>
      <c r="AU25" s="103">
        <f>'１年'!$H$41</f>
        <v>0</v>
      </c>
      <c r="AW25" s="103" t="s">
        <v>93</v>
      </c>
      <c r="AX25" s="103">
        <f>'１年'!$E$45</f>
        <v>1</v>
      </c>
      <c r="AY25" s="103">
        <f>'１年'!$F$45</f>
        <v>0</v>
      </c>
      <c r="AZ25" s="103">
        <f>'１年'!$G$45</f>
        <v>0</v>
      </c>
      <c r="BA25" s="103">
        <f>'１年'!$H$45</f>
        <v>0</v>
      </c>
      <c r="BC25" s="103" t="s">
        <v>93</v>
      </c>
      <c r="BD25" s="103">
        <f>'１年'!$E$49</f>
        <v>0</v>
      </c>
      <c r="BE25" s="103">
        <f>'１年'!$F$49</f>
        <v>1</v>
      </c>
      <c r="BF25" s="103">
        <f>'１年'!$G$49</f>
        <v>0</v>
      </c>
      <c r="BG25" s="103">
        <f>'１年'!$H$49</f>
        <v>0</v>
      </c>
      <c r="BI25" s="103" t="s">
        <v>93</v>
      </c>
      <c r="BJ25" s="103">
        <f>'１年'!$E$53</f>
        <v>0</v>
      </c>
      <c r="BK25" s="103">
        <f>'１年'!$F$53</f>
        <v>1</v>
      </c>
      <c r="BL25" s="103">
        <f>'１年'!$G$53</f>
        <v>0</v>
      </c>
      <c r="BM25" s="103">
        <f>'１年'!$H$53</f>
        <v>0</v>
      </c>
      <c r="BO25" s="103" t="s">
        <v>93</v>
      </c>
      <c r="BP25" s="103">
        <f>'１年'!$E$57</f>
        <v>0</v>
      </c>
      <c r="BQ25" s="103">
        <f>'１年'!$F$57</f>
        <v>1</v>
      </c>
      <c r="BR25" s="103">
        <f>'１年'!$G$57</f>
        <v>0</v>
      </c>
      <c r="BS25" s="103">
        <f>'１年'!$H$57</f>
        <v>0</v>
      </c>
      <c r="BU25" s="103" t="s">
        <v>93</v>
      </c>
      <c r="BV25" s="103">
        <f>'１年'!$E$61</f>
        <v>0</v>
      </c>
      <c r="BW25" s="103">
        <f>'１年'!$F$61</f>
        <v>1</v>
      </c>
      <c r="BX25" s="103">
        <f>'１年'!$G$61</f>
        <v>0</v>
      </c>
      <c r="BY25" s="103">
        <f>'１年'!$H$61</f>
        <v>0</v>
      </c>
    </row>
    <row r="26" spans="1:78" x14ac:dyDescent="0.15">
      <c r="A26" s="103" t="s">
        <v>94</v>
      </c>
      <c r="B26" s="103">
        <f>'２年'!$E$13</f>
        <v>0</v>
      </c>
      <c r="C26" s="103">
        <f>'２年'!$F$13</f>
        <v>0</v>
      </c>
      <c r="D26" s="103">
        <f>'２年'!$G$13</f>
        <v>1</v>
      </c>
      <c r="E26" s="103">
        <f>'２年'!$H$13</f>
        <v>0</v>
      </c>
      <c r="G26" s="103" t="s">
        <v>94</v>
      </c>
      <c r="H26" s="103">
        <f>'２年'!$E$17</f>
        <v>0</v>
      </c>
      <c r="I26" s="103">
        <f>'２年'!$F$17</f>
        <v>0</v>
      </c>
      <c r="J26" s="103">
        <f>'２年'!$G$17</f>
        <v>1</v>
      </c>
      <c r="K26" s="103">
        <f>'２年'!$H$17</f>
        <v>0</v>
      </c>
      <c r="M26" s="103" t="s">
        <v>94</v>
      </c>
      <c r="N26" s="103">
        <f>'２年'!$E$21</f>
        <v>0</v>
      </c>
      <c r="O26" s="103">
        <f>'２年'!$F$21</f>
        <v>1</v>
      </c>
      <c r="P26" s="103">
        <f>'２年'!$G$21</f>
        <v>0</v>
      </c>
      <c r="Q26" s="103">
        <f>'２年'!$H$21</f>
        <v>0</v>
      </c>
      <c r="S26" s="103" t="s">
        <v>94</v>
      </c>
      <c r="T26" s="103">
        <f>'２年'!$E$25</f>
        <v>0</v>
      </c>
      <c r="U26" s="103">
        <f>'２年'!$F$25</f>
        <v>1</v>
      </c>
      <c r="V26" s="103">
        <f>'２年'!$G$25</f>
        <v>0</v>
      </c>
      <c r="W26" s="103">
        <f>'２年'!$H$25</f>
        <v>0</v>
      </c>
      <c r="Y26" s="103" t="s">
        <v>94</v>
      </c>
      <c r="Z26" s="103">
        <f>'２年'!$E$29</f>
        <v>0</v>
      </c>
      <c r="AA26" s="103">
        <f>'２年'!$F$29</f>
        <v>0</v>
      </c>
      <c r="AB26" s="103">
        <f>'２年'!$G$29</f>
        <v>1</v>
      </c>
      <c r="AC26" s="103">
        <f>'２年'!$H$29</f>
        <v>0</v>
      </c>
      <c r="AE26" s="103" t="s">
        <v>94</v>
      </c>
      <c r="AF26" s="103">
        <f>'２年'!$E$33</f>
        <v>0</v>
      </c>
      <c r="AG26" s="103">
        <f>'２年'!$F$33</f>
        <v>1</v>
      </c>
      <c r="AH26" s="103">
        <f>'２年'!$G$33</f>
        <v>0</v>
      </c>
      <c r="AI26" s="103">
        <f>'２年'!$H$33</f>
        <v>0</v>
      </c>
      <c r="AK26" s="103" t="s">
        <v>94</v>
      </c>
      <c r="AL26" s="103">
        <f>'２年'!$E$37</f>
        <v>0</v>
      </c>
      <c r="AM26" s="103">
        <f>'２年'!$F$37</f>
        <v>1</v>
      </c>
      <c r="AN26" s="103">
        <f>'２年'!$G$37</f>
        <v>0</v>
      </c>
      <c r="AO26" s="103">
        <f>'２年'!$H$37</f>
        <v>0</v>
      </c>
      <c r="AQ26" s="103" t="s">
        <v>94</v>
      </c>
      <c r="AR26" s="103">
        <f>'２年'!$E$41</f>
        <v>0</v>
      </c>
      <c r="AS26" s="103">
        <f>'２年'!$F$41</f>
        <v>1</v>
      </c>
      <c r="AT26" s="103">
        <f>'２年'!$G$41</f>
        <v>0</v>
      </c>
      <c r="AU26" s="103">
        <f>'２年'!$H$41</f>
        <v>0</v>
      </c>
      <c r="AW26" s="103" t="s">
        <v>94</v>
      </c>
      <c r="AX26" s="103">
        <f>'２年'!$E$45</f>
        <v>1</v>
      </c>
      <c r="AY26" s="103">
        <f>'２年'!$F$45</f>
        <v>0</v>
      </c>
      <c r="AZ26" s="103">
        <f>'２年'!$G$45</f>
        <v>0</v>
      </c>
      <c r="BA26" s="103">
        <f>'２年'!$H$45</f>
        <v>0</v>
      </c>
      <c r="BC26" s="103" t="s">
        <v>94</v>
      </c>
      <c r="BD26" s="103">
        <f>'２年'!$E$49</f>
        <v>0</v>
      </c>
      <c r="BE26" s="103">
        <f>'２年'!$F$49</f>
        <v>0</v>
      </c>
      <c r="BF26" s="103">
        <f>'２年'!$G$49</f>
        <v>1</v>
      </c>
      <c r="BG26" s="103">
        <f>'２年'!$H$49</f>
        <v>0</v>
      </c>
      <c r="BI26" s="103" t="s">
        <v>94</v>
      </c>
      <c r="BJ26" s="103">
        <f>'２年'!$E$53</f>
        <v>0</v>
      </c>
      <c r="BK26" s="103">
        <f>'２年'!$F$53</f>
        <v>1</v>
      </c>
      <c r="BL26" s="103">
        <f>'２年'!$G$53</f>
        <v>0</v>
      </c>
      <c r="BM26" s="103">
        <f>'２年'!$H$53</f>
        <v>0</v>
      </c>
      <c r="BO26" s="103" t="s">
        <v>94</v>
      </c>
      <c r="BP26" s="103">
        <f>'２年'!$E$57</f>
        <v>0</v>
      </c>
      <c r="BQ26" s="103">
        <f>'２年'!$F$57</f>
        <v>1</v>
      </c>
      <c r="BR26" s="103">
        <f>'２年'!$G$57</f>
        <v>0</v>
      </c>
      <c r="BS26" s="103">
        <f>'２年'!$H$57</f>
        <v>0</v>
      </c>
      <c r="BU26" s="103" t="s">
        <v>94</v>
      </c>
      <c r="BV26" s="103">
        <f>'２年'!$E$61</f>
        <v>0</v>
      </c>
      <c r="BW26" s="103">
        <f>'２年'!$F$61</f>
        <v>1</v>
      </c>
      <c r="BX26" s="103">
        <f>'２年'!$G$61</f>
        <v>0</v>
      </c>
      <c r="BY26" s="103">
        <f>'２年'!$H$61</f>
        <v>0</v>
      </c>
    </row>
    <row r="27" spans="1:78" x14ac:dyDescent="0.15">
      <c r="A27" s="103" t="s">
        <v>95</v>
      </c>
      <c r="B27" s="103">
        <f>'３年'!$E$13</f>
        <v>0</v>
      </c>
      <c r="C27" s="103">
        <f>'３年'!$F$13</f>
        <v>1</v>
      </c>
      <c r="D27" s="103">
        <f>'３年'!$G$13</f>
        <v>0</v>
      </c>
      <c r="E27" s="103">
        <f>'３年'!$H$13</f>
        <v>0</v>
      </c>
      <c r="G27" s="103" t="s">
        <v>95</v>
      </c>
      <c r="H27" s="103">
        <f>'３年'!$E$17</f>
        <v>1</v>
      </c>
      <c r="I27" s="103">
        <f>'３年'!$F$17</f>
        <v>0</v>
      </c>
      <c r="J27" s="103">
        <f>'３年'!$G$17</f>
        <v>0</v>
      </c>
      <c r="K27" s="103">
        <f>'３年'!$H$17</f>
        <v>0</v>
      </c>
      <c r="M27" s="103" t="s">
        <v>95</v>
      </c>
      <c r="N27" s="103">
        <f>'３年'!$E$21</f>
        <v>0</v>
      </c>
      <c r="O27" s="103">
        <f>'３年'!$F$21</f>
        <v>1</v>
      </c>
      <c r="P27" s="103">
        <f>'３年'!$G$21</f>
        <v>0</v>
      </c>
      <c r="Q27" s="103">
        <f>'３年'!$H$21</f>
        <v>0</v>
      </c>
      <c r="S27" s="103" t="s">
        <v>95</v>
      </c>
      <c r="T27" s="103">
        <f>'３年'!$E$25</f>
        <v>0</v>
      </c>
      <c r="U27" s="103">
        <f>'３年'!$F$25</f>
        <v>0</v>
      </c>
      <c r="V27" s="103">
        <f>'３年'!$G$25</f>
        <v>1</v>
      </c>
      <c r="W27" s="103">
        <f>'３年'!$H$25</f>
        <v>0</v>
      </c>
      <c r="Y27" s="103" t="s">
        <v>95</v>
      </c>
      <c r="Z27" s="103">
        <f>'３年'!$E$29</f>
        <v>0</v>
      </c>
      <c r="AA27" s="103">
        <f>'３年'!$F$29</f>
        <v>1</v>
      </c>
      <c r="AB27" s="103">
        <f>'３年'!$G$29</f>
        <v>0</v>
      </c>
      <c r="AC27" s="103">
        <f>'３年'!$H$29</f>
        <v>0</v>
      </c>
      <c r="AE27" s="103" t="s">
        <v>95</v>
      </c>
      <c r="AF27" s="103">
        <f>'３年'!$E$33</f>
        <v>1</v>
      </c>
      <c r="AG27" s="103">
        <f>'３年'!$F$33</f>
        <v>0</v>
      </c>
      <c r="AH27" s="103">
        <f>'３年'!$G$33</f>
        <v>0</v>
      </c>
      <c r="AI27" s="103">
        <f>'３年'!$H$33</f>
        <v>0</v>
      </c>
      <c r="AK27" s="103" t="s">
        <v>95</v>
      </c>
      <c r="AL27" s="103">
        <f>'３年'!$E$37</f>
        <v>0</v>
      </c>
      <c r="AM27" s="103">
        <f>'３年'!$F$37</f>
        <v>1</v>
      </c>
      <c r="AN27" s="103">
        <f>'３年'!$G$37</f>
        <v>0</v>
      </c>
      <c r="AO27" s="103">
        <f>'３年'!$H$37</f>
        <v>0</v>
      </c>
      <c r="AQ27" s="103" t="s">
        <v>95</v>
      </c>
      <c r="AR27" s="103">
        <f>'３年'!$E$41</f>
        <v>0</v>
      </c>
      <c r="AS27" s="103">
        <f>'３年'!$F$41</f>
        <v>1</v>
      </c>
      <c r="AT27" s="103">
        <f>'３年'!$G$41</f>
        <v>0</v>
      </c>
      <c r="AU27" s="103">
        <f>'３年'!$H$41</f>
        <v>0</v>
      </c>
      <c r="AW27" s="103" t="s">
        <v>95</v>
      </c>
      <c r="AX27" s="103">
        <f>'３年'!$E$45</f>
        <v>1</v>
      </c>
      <c r="AY27" s="103">
        <f>'３年'!$F$45</f>
        <v>0</v>
      </c>
      <c r="AZ27" s="103">
        <f>'３年'!$G$45</f>
        <v>0</v>
      </c>
      <c r="BA27" s="103">
        <f>'３年'!$H$45</f>
        <v>0</v>
      </c>
      <c r="BC27" s="103" t="s">
        <v>95</v>
      </c>
      <c r="BD27" s="103">
        <f>'３年'!$E$49</f>
        <v>0</v>
      </c>
      <c r="BE27" s="103">
        <f>'３年'!$F$49</f>
        <v>0</v>
      </c>
      <c r="BF27" s="103">
        <f>'３年'!$G$49</f>
        <v>1</v>
      </c>
      <c r="BG27" s="103">
        <f>'３年'!$H$49</f>
        <v>0</v>
      </c>
      <c r="BI27" s="103" t="s">
        <v>95</v>
      </c>
      <c r="BJ27" s="103">
        <f>'３年'!$E$53</f>
        <v>1</v>
      </c>
      <c r="BK27" s="103">
        <f>'３年'!$F$53</f>
        <v>0</v>
      </c>
      <c r="BL27" s="103">
        <f>'３年'!$G$53</f>
        <v>0</v>
      </c>
      <c r="BM27" s="103">
        <f>'３年'!$H$53</f>
        <v>0</v>
      </c>
      <c r="BO27" s="103" t="s">
        <v>95</v>
      </c>
      <c r="BP27" s="103">
        <f>'３年'!$E$57</f>
        <v>0</v>
      </c>
      <c r="BQ27" s="103">
        <f>'３年'!$F$57</f>
        <v>1</v>
      </c>
      <c r="BR27" s="103">
        <f>'３年'!$G$57</f>
        <v>0</v>
      </c>
      <c r="BS27" s="103">
        <f>'３年'!$H$57</f>
        <v>0</v>
      </c>
      <c r="BU27" s="103" t="s">
        <v>95</v>
      </c>
      <c r="BV27" s="103">
        <f>'３年'!$E$61</f>
        <v>1</v>
      </c>
      <c r="BW27" s="103">
        <f>'３年'!$F$61</f>
        <v>0</v>
      </c>
      <c r="BX27" s="103">
        <f>'３年'!$G$61</f>
        <v>0</v>
      </c>
      <c r="BY27" s="103">
        <f>'３年'!$H$61</f>
        <v>0</v>
      </c>
    </row>
    <row r="28" spans="1:78" x14ac:dyDescent="0.15">
      <c r="A28" s="103" t="s">
        <v>96</v>
      </c>
      <c r="B28" s="103">
        <f>'４年'!$E$13</f>
        <v>0</v>
      </c>
      <c r="C28" s="103">
        <f>'４年'!$F$13</f>
        <v>0</v>
      </c>
      <c r="D28" s="103">
        <f>'４年'!$G$13</f>
        <v>1</v>
      </c>
      <c r="E28" s="103">
        <f>'４年'!$H$13</f>
        <v>0</v>
      </c>
      <c r="G28" s="103" t="s">
        <v>96</v>
      </c>
      <c r="H28" s="103">
        <f>'４年'!$E$17</f>
        <v>0</v>
      </c>
      <c r="I28" s="103">
        <f>'４年'!$F$17</f>
        <v>0</v>
      </c>
      <c r="J28" s="103">
        <f>'４年'!$G$17</f>
        <v>1</v>
      </c>
      <c r="K28" s="103">
        <f>'４年'!$H$17</f>
        <v>0</v>
      </c>
      <c r="M28" s="103" t="s">
        <v>96</v>
      </c>
      <c r="N28" s="103">
        <f>'４年'!$E$21</f>
        <v>1</v>
      </c>
      <c r="O28" s="103">
        <f>'４年'!$F$21</f>
        <v>0</v>
      </c>
      <c r="P28" s="103">
        <f>'４年'!$G$21</f>
        <v>0</v>
      </c>
      <c r="Q28" s="103">
        <f>'４年'!$H$21</f>
        <v>0</v>
      </c>
      <c r="S28" s="103" t="s">
        <v>96</v>
      </c>
      <c r="T28" s="103">
        <f>'４年'!$E$25</f>
        <v>1</v>
      </c>
      <c r="U28" s="103">
        <f>'４年'!$F$25</f>
        <v>0</v>
      </c>
      <c r="V28" s="103">
        <f>'４年'!$G$25</f>
        <v>0</v>
      </c>
      <c r="W28" s="103">
        <f>'４年'!$H$25</f>
        <v>0</v>
      </c>
      <c r="Y28" s="103" t="s">
        <v>96</v>
      </c>
      <c r="Z28" s="103">
        <f>'４年'!$E$29</f>
        <v>0</v>
      </c>
      <c r="AA28" s="103">
        <f>'４年'!$F$29</f>
        <v>1</v>
      </c>
      <c r="AB28" s="103">
        <f>'４年'!$G$29</f>
        <v>0</v>
      </c>
      <c r="AC28" s="103">
        <f>'４年'!$H$29</f>
        <v>0</v>
      </c>
      <c r="AE28" s="103" t="s">
        <v>96</v>
      </c>
      <c r="AF28" s="103">
        <f>'４年'!$E$33</f>
        <v>1</v>
      </c>
      <c r="AG28" s="103">
        <f>'４年'!$F$33</f>
        <v>0</v>
      </c>
      <c r="AH28" s="103">
        <f>'４年'!$G$33</f>
        <v>0</v>
      </c>
      <c r="AI28" s="103">
        <f>'４年'!$H$33</f>
        <v>0</v>
      </c>
      <c r="AK28" s="103" t="s">
        <v>96</v>
      </c>
      <c r="AL28" s="103">
        <f>'４年'!$E$37</f>
        <v>0</v>
      </c>
      <c r="AM28" s="103">
        <f>'４年'!$F$37</f>
        <v>1</v>
      </c>
      <c r="AN28" s="103">
        <f>'４年'!$G$37</f>
        <v>0</v>
      </c>
      <c r="AO28" s="103">
        <f>'４年'!$H$37</f>
        <v>0</v>
      </c>
      <c r="AQ28" s="103" t="s">
        <v>96</v>
      </c>
      <c r="AR28" s="103">
        <f>'４年'!$E$41</f>
        <v>1</v>
      </c>
      <c r="AS28" s="103">
        <f>'４年'!$F$41</f>
        <v>0</v>
      </c>
      <c r="AT28" s="103">
        <f>'４年'!$G$41</f>
        <v>0</v>
      </c>
      <c r="AU28" s="103">
        <f>'４年'!$H$41</f>
        <v>0</v>
      </c>
      <c r="AW28" s="103" t="s">
        <v>96</v>
      </c>
      <c r="AX28" s="103">
        <f>'４年'!$E$45</f>
        <v>0</v>
      </c>
      <c r="AY28" s="103">
        <f>'４年'!$F$45</f>
        <v>1</v>
      </c>
      <c r="AZ28" s="103">
        <f>'４年'!$G$45</f>
        <v>0</v>
      </c>
      <c r="BA28" s="103">
        <f>'４年'!$H$45</f>
        <v>0</v>
      </c>
      <c r="BC28" s="103" t="s">
        <v>96</v>
      </c>
      <c r="BD28" s="103">
        <f>'４年'!$E$49</f>
        <v>0</v>
      </c>
      <c r="BE28" s="103">
        <f>'４年'!$F$49</f>
        <v>0</v>
      </c>
      <c r="BF28" s="103">
        <f>'４年'!$G$49</f>
        <v>1</v>
      </c>
      <c r="BG28" s="103">
        <f>'４年'!$H$49</f>
        <v>0</v>
      </c>
      <c r="BI28" s="103" t="s">
        <v>96</v>
      </c>
      <c r="BJ28" s="103">
        <f>'４年'!$E$53</f>
        <v>1</v>
      </c>
      <c r="BK28" s="103">
        <f>'４年'!$F$53</f>
        <v>0</v>
      </c>
      <c r="BL28" s="103">
        <f>'４年'!$G$53</f>
        <v>0</v>
      </c>
      <c r="BM28" s="103">
        <f>'４年'!$H$53</f>
        <v>0</v>
      </c>
      <c r="BO28" s="103" t="s">
        <v>96</v>
      </c>
      <c r="BP28" s="103">
        <f>'４年'!$E$57</f>
        <v>0</v>
      </c>
      <c r="BQ28" s="103">
        <f>'４年'!$F$57</f>
        <v>1</v>
      </c>
      <c r="BR28" s="103">
        <f>'４年'!$G$57</f>
        <v>0</v>
      </c>
      <c r="BS28" s="103">
        <f>'４年'!$H$57</f>
        <v>0</v>
      </c>
      <c r="BU28" s="103" t="s">
        <v>96</v>
      </c>
      <c r="BV28" s="103">
        <f>'４年'!$E$61</f>
        <v>0</v>
      </c>
      <c r="BW28" s="103">
        <f>'４年'!$F$61</f>
        <v>1</v>
      </c>
      <c r="BX28" s="103">
        <f>'４年'!$G$61</f>
        <v>0</v>
      </c>
      <c r="BY28" s="103">
        <f>'４年'!$H$61</f>
        <v>0</v>
      </c>
    </row>
    <row r="29" spans="1:78" x14ac:dyDescent="0.15">
      <c r="A29" s="103" t="s">
        <v>97</v>
      </c>
      <c r="B29" s="103">
        <f>'５年'!$E$13</f>
        <v>0</v>
      </c>
      <c r="C29" s="103">
        <f>'５年'!$F$13</f>
        <v>1</v>
      </c>
      <c r="D29" s="103">
        <f>'５年'!$G$13</f>
        <v>0</v>
      </c>
      <c r="E29" s="103">
        <f>'５年'!$H$13</f>
        <v>0</v>
      </c>
      <c r="G29" s="103" t="s">
        <v>97</v>
      </c>
      <c r="H29" s="103">
        <f>'５年'!$E$17</f>
        <v>1</v>
      </c>
      <c r="I29" s="103">
        <f>'５年'!$F$17</f>
        <v>0</v>
      </c>
      <c r="J29" s="103">
        <f>'５年'!$G$17</f>
        <v>0</v>
      </c>
      <c r="K29" s="103">
        <f>'５年'!$H$17</f>
        <v>0</v>
      </c>
      <c r="M29" s="103" t="s">
        <v>97</v>
      </c>
      <c r="N29" s="103">
        <f>'５年'!$E$21</f>
        <v>1</v>
      </c>
      <c r="O29" s="103">
        <f>'５年'!$F$21</f>
        <v>0</v>
      </c>
      <c r="P29" s="103">
        <f>'５年'!$G$21</f>
        <v>0</v>
      </c>
      <c r="Q29" s="103">
        <f>'５年'!$H$21</f>
        <v>0</v>
      </c>
      <c r="S29" s="103" t="s">
        <v>97</v>
      </c>
      <c r="T29" s="103">
        <f>'５年'!$E$25</f>
        <v>1</v>
      </c>
      <c r="U29" s="103">
        <f>'５年'!$F$25</f>
        <v>0</v>
      </c>
      <c r="V29" s="103">
        <f>'５年'!$G$25</f>
        <v>0</v>
      </c>
      <c r="W29" s="103">
        <f>'５年'!$H$25</f>
        <v>0</v>
      </c>
      <c r="Y29" s="103" t="s">
        <v>97</v>
      </c>
      <c r="Z29" s="103">
        <f>'５年'!$E$29</f>
        <v>0</v>
      </c>
      <c r="AA29" s="103">
        <f>'５年'!$F$29</f>
        <v>1</v>
      </c>
      <c r="AB29" s="103">
        <f>'５年'!$G$29</f>
        <v>0</v>
      </c>
      <c r="AC29" s="103">
        <f>'５年'!$H$29</f>
        <v>0</v>
      </c>
      <c r="AE29" s="103" t="s">
        <v>97</v>
      </c>
      <c r="AF29" s="103">
        <f>'５年'!$E$33</f>
        <v>1</v>
      </c>
      <c r="AG29" s="103">
        <f>'５年'!$F$33</f>
        <v>0</v>
      </c>
      <c r="AH29" s="103">
        <f>'５年'!$G$33</f>
        <v>0</v>
      </c>
      <c r="AI29" s="103">
        <f>'５年'!$H$33</f>
        <v>0</v>
      </c>
      <c r="AK29" s="103" t="s">
        <v>97</v>
      </c>
      <c r="AL29" s="103">
        <f>'５年'!$E$37</f>
        <v>1</v>
      </c>
      <c r="AM29" s="103">
        <f>'５年'!$F$37</f>
        <v>0</v>
      </c>
      <c r="AN29" s="103">
        <f>'５年'!$G$37</f>
        <v>0</v>
      </c>
      <c r="AO29" s="103">
        <f>'５年'!$H$37</f>
        <v>0</v>
      </c>
      <c r="AQ29" s="103" t="s">
        <v>97</v>
      </c>
      <c r="AR29" s="103">
        <f>'５年'!$E$41</f>
        <v>0</v>
      </c>
      <c r="AS29" s="103">
        <f>'５年'!$F$41</f>
        <v>1</v>
      </c>
      <c r="AT29" s="103">
        <f>'５年'!$G$41</f>
        <v>0</v>
      </c>
      <c r="AU29" s="103">
        <f>'５年'!$H$41</f>
        <v>0</v>
      </c>
      <c r="AW29" s="103" t="s">
        <v>97</v>
      </c>
      <c r="AX29" s="103">
        <f>'５年'!$E$45</f>
        <v>1</v>
      </c>
      <c r="AY29" s="103">
        <f>'５年'!$F$45</f>
        <v>0</v>
      </c>
      <c r="AZ29" s="103">
        <f>'５年'!$G$45</f>
        <v>0</v>
      </c>
      <c r="BA29" s="103">
        <f>'５年'!$H$45</f>
        <v>0</v>
      </c>
      <c r="BC29" s="103" t="s">
        <v>97</v>
      </c>
      <c r="BD29" s="103">
        <f>'５年'!$E$49</f>
        <v>1</v>
      </c>
      <c r="BE29" s="103">
        <f>'５年'!$F$49</f>
        <v>0</v>
      </c>
      <c r="BF29" s="103">
        <f>'５年'!$G$49</f>
        <v>0</v>
      </c>
      <c r="BG29" s="103">
        <f>'５年'!$H$49</f>
        <v>0</v>
      </c>
      <c r="BI29" s="103" t="s">
        <v>97</v>
      </c>
      <c r="BJ29" s="103">
        <f>'５年'!$E$53</f>
        <v>1</v>
      </c>
      <c r="BK29" s="103">
        <f>'５年'!$F$53</f>
        <v>0</v>
      </c>
      <c r="BL29" s="103">
        <f>'５年'!$G$53</f>
        <v>0</v>
      </c>
      <c r="BM29" s="103">
        <f>'５年'!$H$53</f>
        <v>0</v>
      </c>
      <c r="BO29" s="103" t="s">
        <v>97</v>
      </c>
      <c r="BP29" s="103">
        <f>'５年'!$E$57</f>
        <v>1</v>
      </c>
      <c r="BQ29" s="103">
        <f>'５年'!$F$57</f>
        <v>0</v>
      </c>
      <c r="BR29" s="103">
        <f>'５年'!$G$57</f>
        <v>0</v>
      </c>
      <c r="BS29" s="103">
        <f>'５年'!$H$57</f>
        <v>0</v>
      </c>
      <c r="BU29" s="103" t="s">
        <v>97</v>
      </c>
      <c r="BV29" s="103">
        <f>'５年'!$E$61</f>
        <v>1</v>
      </c>
      <c r="BW29" s="103">
        <f>'５年'!$F$61</f>
        <v>0</v>
      </c>
      <c r="BX29" s="103">
        <f>'５年'!$G$61</f>
        <v>0</v>
      </c>
      <c r="BY29" s="103">
        <f>'５年'!$H$61</f>
        <v>0</v>
      </c>
    </row>
    <row r="30" spans="1:78" x14ac:dyDescent="0.15">
      <c r="A30" s="103" t="s">
        <v>98</v>
      </c>
      <c r="B30" s="103">
        <f>'６年'!$E$13</f>
        <v>0</v>
      </c>
      <c r="C30" s="103">
        <f>'６年'!$F$13</f>
        <v>1</v>
      </c>
      <c r="D30" s="103">
        <f>'６年'!$G$13</f>
        <v>0</v>
      </c>
      <c r="E30" s="103">
        <f>'６年'!$H$13</f>
        <v>0</v>
      </c>
      <c r="G30" s="103" t="s">
        <v>98</v>
      </c>
      <c r="H30" s="103">
        <f>'６年'!$E$17</f>
        <v>0</v>
      </c>
      <c r="I30" s="103">
        <f>'６年'!$F$17</f>
        <v>0</v>
      </c>
      <c r="J30" s="103">
        <f>'６年'!$G$17</f>
        <v>1</v>
      </c>
      <c r="K30" s="103">
        <f>'６年'!$H$17</f>
        <v>0</v>
      </c>
      <c r="M30" s="103" t="s">
        <v>98</v>
      </c>
      <c r="N30" s="103">
        <f>'６年'!$E$21</f>
        <v>0</v>
      </c>
      <c r="O30" s="103">
        <f>'６年'!$F$21</f>
        <v>0</v>
      </c>
      <c r="P30" s="103">
        <f>'６年'!$G$21</f>
        <v>1</v>
      </c>
      <c r="Q30" s="103">
        <f>'６年'!$H$21</f>
        <v>0</v>
      </c>
      <c r="S30" s="103" t="s">
        <v>98</v>
      </c>
      <c r="T30" s="103">
        <f>'６年'!$E$25</f>
        <v>0</v>
      </c>
      <c r="U30" s="103">
        <f>'６年'!$F$25</f>
        <v>0</v>
      </c>
      <c r="V30" s="103">
        <f>'６年'!$G$25</f>
        <v>1</v>
      </c>
      <c r="W30" s="103">
        <f>'６年'!$H$25</f>
        <v>0</v>
      </c>
      <c r="Y30" s="103" t="s">
        <v>98</v>
      </c>
      <c r="Z30" s="103">
        <f>'６年'!$E$29</f>
        <v>0</v>
      </c>
      <c r="AA30" s="103">
        <f>'６年'!$F$29</f>
        <v>0</v>
      </c>
      <c r="AB30" s="103">
        <f>'６年'!$G$29</f>
        <v>1</v>
      </c>
      <c r="AC30" s="103">
        <f>'６年'!$H$29</f>
        <v>0</v>
      </c>
      <c r="AE30" s="103" t="s">
        <v>98</v>
      </c>
      <c r="AF30" s="103">
        <f>'６年'!$E$33</f>
        <v>0</v>
      </c>
      <c r="AG30" s="103">
        <f>'６年'!$F$33</f>
        <v>1</v>
      </c>
      <c r="AH30" s="103">
        <f>'６年'!$G$33</f>
        <v>0</v>
      </c>
      <c r="AI30" s="103">
        <f>'６年'!$H$33</f>
        <v>0</v>
      </c>
      <c r="AK30" s="103" t="s">
        <v>98</v>
      </c>
      <c r="AL30" s="103">
        <f>'６年'!$E$37</f>
        <v>0</v>
      </c>
      <c r="AM30" s="103">
        <f>'６年'!$F$37</f>
        <v>1</v>
      </c>
      <c r="AN30" s="103">
        <f>'６年'!$G$37</f>
        <v>0</v>
      </c>
      <c r="AO30" s="103">
        <f>'６年'!$H$37</f>
        <v>0</v>
      </c>
      <c r="AQ30" s="103" t="s">
        <v>98</v>
      </c>
      <c r="AR30" s="103">
        <f>'６年'!$E$41</f>
        <v>0</v>
      </c>
      <c r="AS30" s="103">
        <f>'６年'!$F$41</f>
        <v>1</v>
      </c>
      <c r="AT30" s="103">
        <f>'６年'!$G$41</f>
        <v>0</v>
      </c>
      <c r="AU30" s="103">
        <f>'６年'!$H$41</f>
        <v>0</v>
      </c>
      <c r="AW30" s="103" t="s">
        <v>98</v>
      </c>
      <c r="AX30" s="103">
        <f>'６年'!$E$45</f>
        <v>0</v>
      </c>
      <c r="AY30" s="103">
        <f>'６年'!$F$45</f>
        <v>1</v>
      </c>
      <c r="AZ30" s="103">
        <f>'６年'!$G$45</f>
        <v>0</v>
      </c>
      <c r="BA30" s="103">
        <f>'６年'!$H$45</f>
        <v>0</v>
      </c>
      <c r="BC30" s="103" t="s">
        <v>98</v>
      </c>
      <c r="BD30" s="103">
        <f>'６年'!$E$49</f>
        <v>0</v>
      </c>
      <c r="BE30" s="103">
        <f>'６年'!$F$49</f>
        <v>1</v>
      </c>
      <c r="BF30" s="103">
        <f>'６年'!$G$49</f>
        <v>0</v>
      </c>
      <c r="BG30" s="103">
        <f>'６年'!$H$49</f>
        <v>0</v>
      </c>
      <c r="BI30" s="103" t="s">
        <v>98</v>
      </c>
      <c r="BJ30" s="103">
        <f>'６年'!$E$53</f>
        <v>0</v>
      </c>
      <c r="BK30" s="103">
        <f>'６年'!$F$53</f>
        <v>1</v>
      </c>
      <c r="BL30" s="103">
        <f>'６年'!$G$53</f>
        <v>0</v>
      </c>
      <c r="BM30" s="103">
        <f>'６年'!$H$53</f>
        <v>0</v>
      </c>
      <c r="BO30" s="103" t="s">
        <v>98</v>
      </c>
      <c r="BP30" s="103">
        <f>'６年'!$E$57</f>
        <v>0</v>
      </c>
      <c r="BQ30" s="103">
        <f>'６年'!$F$57</f>
        <v>1</v>
      </c>
      <c r="BR30" s="103">
        <f>'６年'!$G$57</f>
        <v>0</v>
      </c>
      <c r="BS30" s="103">
        <f>'６年'!$H$57</f>
        <v>0</v>
      </c>
      <c r="BU30" s="103" t="s">
        <v>98</v>
      </c>
      <c r="BV30" s="103">
        <f>'６年'!$E$61</f>
        <v>0</v>
      </c>
      <c r="BW30" s="103">
        <f>'６年'!$F$61</f>
        <v>1</v>
      </c>
      <c r="BX30" s="103">
        <f>'６年'!$G$61</f>
        <v>0</v>
      </c>
      <c r="BY30" s="103">
        <f>'６年'!$H$61</f>
        <v>0</v>
      </c>
    </row>
    <row r="31" spans="1:78" x14ac:dyDescent="0.15">
      <c r="A31" s="103" t="s">
        <v>102</v>
      </c>
      <c r="B31" s="103">
        <f>けやき１!$E$13</f>
        <v>0</v>
      </c>
      <c r="C31" s="103">
        <f>けやき１!$F$13</f>
        <v>1</v>
      </c>
      <c r="D31" s="103">
        <f>けやき１!$G$13</f>
        <v>0</v>
      </c>
      <c r="E31" s="103">
        <f>けやき１!$H$13</f>
        <v>0</v>
      </c>
      <c r="G31" s="103" t="s">
        <v>102</v>
      </c>
      <c r="H31" s="103">
        <f>けやき１!$E$17</f>
        <v>1</v>
      </c>
      <c r="I31" s="103">
        <f>けやき１!$F$17</f>
        <v>0</v>
      </c>
      <c r="J31" s="103">
        <f>けやき１!$G$17</f>
        <v>0</v>
      </c>
      <c r="K31" s="103">
        <f>けやき１!$H$17</f>
        <v>0</v>
      </c>
      <c r="M31" s="103" t="s">
        <v>102</v>
      </c>
      <c r="N31" s="103">
        <f>けやき１!$E$21</f>
        <v>0</v>
      </c>
      <c r="O31" s="103">
        <f>けやき１!$F$21</f>
        <v>1</v>
      </c>
      <c r="P31" s="103">
        <f>けやき１!$G$21</f>
        <v>0</v>
      </c>
      <c r="Q31" s="103">
        <f>けやき１!$H$21</f>
        <v>0</v>
      </c>
      <c r="S31" s="103" t="s">
        <v>102</v>
      </c>
      <c r="T31" s="103">
        <f>けやき１!$E$25</f>
        <v>0</v>
      </c>
      <c r="U31" s="103">
        <f>けやき１!$F$25</f>
        <v>1</v>
      </c>
      <c r="V31" s="103">
        <f>けやき１!$G$25</f>
        <v>0</v>
      </c>
      <c r="W31" s="103">
        <f>けやき１!$H$25</f>
        <v>0</v>
      </c>
      <c r="Y31" s="103" t="s">
        <v>102</v>
      </c>
      <c r="Z31" s="103">
        <f>けやき１!$E$29</f>
        <v>0</v>
      </c>
      <c r="AA31" s="103">
        <f>けやき１!$F$29</f>
        <v>0</v>
      </c>
      <c r="AB31" s="103">
        <f>けやき１!$G$29</f>
        <v>1</v>
      </c>
      <c r="AC31" s="103">
        <f>けやき１!$H$29</f>
        <v>0</v>
      </c>
      <c r="AE31" s="103" t="s">
        <v>102</v>
      </c>
      <c r="AF31" s="103">
        <f>けやき１!$E$33</f>
        <v>0</v>
      </c>
      <c r="AG31" s="103">
        <f>けやき１!$F$33</f>
        <v>0</v>
      </c>
      <c r="AH31" s="103">
        <f>けやき１!$G$33</f>
        <v>1</v>
      </c>
      <c r="AI31" s="103">
        <f>けやき１!$H$33</f>
        <v>0</v>
      </c>
      <c r="AK31" s="103" t="s">
        <v>102</v>
      </c>
      <c r="AL31" s="103">
        <f>けやき１!$E$37</f>
        <v>0</v>
      </c>
      <c r="AM31" s="103">
        <f>けやき１!$F$37</f>
        <v>1</v>
      </c>
      <c r="AN31" s="103">
        <f>けやき１!$G$37</f>
        <v>0</v>
      </c>
      <c r="AO31" s="103">
        <f>けやき１!$H$37</f>
        <v>0</v>
      </c>
      <c r="AQ31" s="103" t="s">
        <v>102</v>
      </c>
      <c r="AR31" s="103">
        <f>けやき１!$E$41</f>
        <v>0</v>
      </c>
      <c r="AS31" s="103">
        <f>けやき１!$F$41</f>
        <v>0</v>
      </c>
      <c r="AT31" s="103">
        <f>けやき１!$G$41</f>
        <v>1</v>
      </c>
      <c r="AU31" s="103">
        <f>けやき１!$H$41</f>
        <v>0</v>
      </c>
      <c r="AW31" s="103" t="s">
        <v>102</v>
      </c>
      <c r="AX31" s="103">
        <f>けやき１!$E$45</f>
        <v>0</v>
      </c>
      <c r="AY31" s="103">
        <f>けやき１!$F$45</f>
        <v>1</v>
      </c>
      <c r="AZ31" s="103">
        <f>けやき１!$G$45</f>
        <v>0</v>
      </c>
      <c r="BA31" s="103">
        <f>けやき１!$H$45</f>
        <v>0</v>
      </c>
      <c r="BC31" s="103" t="s">
        <v>102</v>
      </c>
      <c r="BD31" s="103">
        <f>けやき１!$E$49</f>
        <v>0</v>
      </c>
      <c r="BE31" s="103">
        <f>けやき１!$F$49</f>
        <v>1</v>
      </c>
      <c r="BF31" s="103">
        <f>けやき１!$G$49</f>
        <v>0</v>
      </c>
      <c r="BG31" s="103">
        <f>けやき１!$H$49</f>
        <v>0</v>
      </c>
      <c r="BI31" s="103" t="s">
        <v>102</v>
      </c>
      <c r="BJ31" s="103">
        <f>けやき１!$E$53</f>
        <v>1</v>
      </c>
      <c r="BK31" s="103">
        <f>けやき１!$F$53</f>
        <v>0</v>
      </c>
      <c r="BL31" s="103">
        <f>けやき１!$G$53</f>
        <v>0</v>
      </c>
      <c r="BM31" s="103">
        <f>けやき１!$H$53</f>
        <v>0</v>
      </c>
      <c r="BO31" s="103" t="s">
        <v>102</v>
      </c>
      <c r="BP31" s="103">
        <f>けやき１!$E$57</f>
        <v>0</v>
      </c>
      <c r="BQ31" s="103">
        <f>けやき１!$F$57</f>
        <v>1</v>
      </c>
      <c r="BR31" s="103">
        <f>けやき１!$G$57</f>
        <v>0</v>
      </c>
      <c r="BS31" s="103">
        <f>けやき１!$H$57</f>
        <v>0</v>
      </c>
      <c r="BU31" s="103" t="s">
        <v>102</v>
      </c>
      <c r="BV31" s="103">
        <f>けやき１!$E$61</f>
        <v>0</v>
      </c>
      <c r="BW31" s="103">
        <f>けやき１!$F$61</f>
        <v>1</v>
      </c>
      <c r="BX31" s="103">
        <f>けやき１!$G$61</f>
        <v>0</v>
      </c>
      <c r="BY31" s="103">
        <f>けやき１!$H$61</f>
        <v>0</v>
      </c>
    </row>
    <row r="32" spans="1:78" x14ac:dyDescent="0.15">
      <c r="A32" s="103" t="s">
        <v>103</v>
      </c>
      <c r="B32" s="103">
        <f>けやき２!$E$13</f>
        <v>0</v>
      </c>
      <c r="C32" s="103">
        <f>けやき２!$F$13</f>
        <v>1</v>
      </c>
      <c r="D32" s="103">
        <f>けやき２!$G$13</f>
        <v>0</v>
      </c>
      <c r="E32" s="103">
        <f>けやき２!$H$13</f>
        <v>0</v>
      </c>
      <c r="G32" s="103" t="s">
        <v>103</v>
      </c>
      <c r="H32" s="103">
        <f>けやき２!$E$17</f>
        <v>1</v>
      </c>
      <c r="I32" s="103">
        <f>けやき２!$F$17</f>
        <v>0</v>
      </c>
      <c r="J32" s="103">
        <f>けやき２!$G$17</f>
        <v>0</v>
      </c>
      <c r="K32" s="103">
        <f>けやき２!$H$17</f>
        <v>0</v>
      </c>
      <c r="M32" s="103" t="s">
        <v>103</v>
      </c>
      <c r="N32" s="103">
        <f>けやき２!$E$21</f>
        <v>1</v>
      </c>
      <c r="O32" s="103">
        <f>けやき２!$F$21</f>
        <v>0</v>
      </c>
      <c r="P32" s="103">
        <f>けやき２!$G$21</f>
        <v>0</v>
      </c>
      <c r="Q32" s="103">
        <f>けやき２!$H$21</f>
        <v>0</v>
      </c>
      <c r="S32" s="103" t="s">
        <v>103</v>
      </c>
      <c r="T32" s="103">
        <f>けやき２!$E$25</f>
        <v>1</v>
      </c>
      <c r="U32" s="103">
        <f>けやき２!$F$25</f>
        <v>0</v>
      </c>
      <c r="V32" s="103">
        <f>けやき２!$G$25</f>
        <v>0</v>
      </c>
      <c r="W32" s="103">
        <f>けやき２!$H$25</f>
        <v>0</v>
      </c>
      <c r="Y32" s="103" t="s">
        <v>103</v>
      </c>
      <c r="Z32" s="103">
        <f>けやき２!$E$29</f>
        <v>0</v>
      </c>
      <c r="AA32" s="103">
        <f>けやき２!$F$29</f>
        <v>1</v>
      </c>
      <c r="AB32" s="103">
        <f>けやき２!$G$29</f>
        <v>0</v>
      </c>
      <c r="AC32" s="103">
        <f>けやき２!$H$29</f>
        <v>0</v>
      </c>
      <c r="AE32" s="103" t="s">
        <v>103</v>
      </c>
      <c r="AF32" s="103">
        <f>けやき２!$E$33</f>
        <v>0</v>
      </c>
      <c r="AG32" s="103">
        <f>けやき２!$F$33</f>
        <v>1</v>
      </c>
      <c r="AH32" s="103">
        <f>けやき２!$G$33</f>
        <v>0</v>
      </c>
      <c r="AI32" s="103">
        <f>けやき２!$H$33</f>
        <v>0</v>
      </c>
      <c r="AK32" s="103" t="s">
        <v>103</v>
      </c>
      <c r="AL32" s="103">
        <f>けやき２!$E$37</f>
        <v>1</v>
      </c>
      <c r="AM32" s="103">
        <f>けやき２!$F$37</f>
        <v>0</v>
      </c>
      <c r="AN32" s="103">
        <f>けやき２!$G$37</f>
        <v>0</v>
      </c>
      <c r="AO32" s="103">
        <f>けやき２!$H$37</f>
        <v>0</v>
      </c>
      <c r="AQ32" s="103" t="s">
        <v>103</v>
      </c>
      <c r="AR32" s="103">
        <f>けやき２!$E$41</f>
        <v>0</v>
      </c>
      <c r="AS32" s="103">
        <f>けやき２!$F$41</f>
        <v>1</v>
      </c>
      <c r="AT32" s="103">
        <f>けやき２!$G$41</f>
        <v>0</v>
      </c>
      <c r="AU32" s="103">
        <f>けやき２!$H$41</f>
        <v>0</v>
      </c>
      <c r="AW32" s="103" t="s">
        <v>103</v>
      </c>
      <c r="AX32" s="103">
        <f>けやき２!$E$45</f>
        <v>0</v>
      </c>
      <c r="AY32" s="103">
        <f>けやき２!$F$45</f>
        <v>1</v>
      </c>
      <c r="AZ32" s="103">
        <f>けやき２!$G$45</f>
        <v>0</v>
      </c>
      <c r="BA32" s="103">
        <f>けやき２!$H$45</f>
        <v>0</v>
      </c>
      <c r="BC32" s="103" t="s">
        <v>103</v>
      </c>
      <c r="BD32" s="103">
        <f>けやき２!$E$49</f>
        <v>0</v>
      </c>
      <c r="BE32" s="103">
        <f>けやき２!$F$49</f>
        <v>1</v>
      </c>
      <c r="BF32" s="103">
        <f>けやき２!$G$49</f>
        <v>0</v>
      </c>
      <c r="BG32" s="103">
        <f>けやき２!$H$49</f>
        <v>0</v>
      </c>
      <c r="BI32" s="103" t="s">
        <v>103</v>
      </c>
      <c r="BJ32" s="103">
        <f>けやき２!$E$53</f>
        <v>0</v>
      </c>
      <c r="BK32" s="103">
        <f>けやき２!$F$53</f>
        <v>1</v>
      </c>
      <c r="BL32" s="103">
        <f>けやき２!$G$53</f>
        <v>0</v>
      </c>
      <c r="BM32" s="103">
        <f>けやき２!$H$53</f>
        <v>0</v>
      </c>
      <c r="BO32" s="103" t="s">
        <v>103</v>
      </c>
      <c r="BP32" s="103">
        <f>けやき２!$E$57</f>
        <v>0</v>
      </c>
      <c r="BQ32" s="103">
        <f>けやき２!$F$57</f>
        <v>1</v>
      </c>
      <c r="BR32" s="103">
        <f>けやき２!$G$57</f>
        <v>0</v>
      </c>
      <c r="BS32" s="103">
        <f>けやき２!$H$57</f>
        <v>0</v>
      </c>
      <c r="BU32" s="103" t="s">
        <v>103</v>
      </c>
      <c r="BV32" s="103">
        <f>けやき２!$E$61</f>
        <v>0</v>
      </c>
      <c r="BW32" s="103">
        <f>けやき２!$F$61</f>
        <v>1</v>
      </c>
      <c r="BX32" s="103">
        <f>けやき２!$G$61</f>
        <v>0</v>
      </c>
      <c r="BY32" s="103">
        <f>けやき２!$H$61</f>
        <v>0</v>
      </c>
    </row>
    <row r="33" spans="1:78" x14ac:dyDescent="0.15">
      <c r="A33" s="103" t="s">
        <v>99</v>
      </c>
      <c r="B33" s="103">
        <f>少人数!$E$13</f>
        <v>0</v>
      </c>
      <c r="C33" s="103">
        <f>少人数!$F$13</f>
        <v>1</v>
      </c>
      <c r="D33" s="103">
        <f>少人数!$G$13</f>
        <v>0</v>
      </c>
      <c r="E33" s="103">
        <f>少人数!$H$13</f>
        <v>0</v>
      </c>
      <c r="G33" s="103" t="s">
        <v>99</v>
      </c>
      <c r="H33" s="103">
        <f>少人数!$E$17</f>
        <v>1</v>
      </c>
      <c r="I33" s="103">
        <f>少人数!$F$17</f>
        <v>0</v>
      </c>
      <c r="J33" s="103">
        <f>少人数!$G$17</f>
        <v>0</v>
      </c>
      <c r="K33" s="103">
        <f>少人数!$H$17</f>
        <v>0</v>
      </c>
      <c r="M33" s="103" t="s">
        <v>99</v>
      </c>
      <c r="N33" s="103">
        <f>少人数!$E$21</f>
        <v>0</v>
      </c>
      <c r="O33" s="103">
        <f>少人数!$F$21</f>
        <v>1</v>
      </c>
      <c r="P33" s="103">
        <f>少人数!$G$21</f>
        <v>0</v>
      </c>
      <c r="Q33" s="103">
        <f>少人数!$H$21</f>
        <v>0</v>
      </c>
      <c r="S33" s="103" t="s">
        <v>99</v>
      </c>
      <c r="T33" s="103">
        <f>少人数!$E$25</f>
        <v>0</v>
      </c>
      <c r="U33" s="103">
        <f>少人数!$F$25</f>
        <v>0</v>
      </c>
      <c r="V33" s="103">
        <f>少人数!$G$25</f>
        <v>1</v>
      </c>
      <c r="W33" s="103">
        <f>少人数!$H$25</f>
        <v>0</v>
      </c>
      <c r="Y33" s="103" t="s">
        <v>99</v>
      </c>
      <c r="Z33" s="103">
        <f>少人数!$E$29</f>
        <v>0</v>
      </c>
      <c r="AA33" s="103">
        <f>少人数!$F$29</f>
        <v>0</v>
      </c>
      <c r="AB33" s="103">
        <f>少人数!$G$29</f>
        <v>1</v>
      </c>
      <c r="AC33" s="103">
        <f>少人数!$H$29</f>
        <v>0</v>
      </c>
      <c r="AE33" s="103" t="s">
        <v>99</v>
      </c>
      <c r="AF33" s="103">
        <f>少人数!$E$33</f>
        <v>1</v>
      </c>
      <c r="AG33" s="103">
        <f>少人数!$F$33</f>
        <v>0</v>
      </c>
      <c r="AH33" s="103">
        <f>少人数!$G$33</f>
        <v>0</v>
      </c>
      <c r="AI33" s="103">
        <f>少人数!$H$33</f>
        <v>0</v>
      </c>
      <c r="AK33" s="103" t="s">
        <v>99</v>
      </c>
      <c r="AL33" s="103">
        <f>少人数!$E$37</f>
        <v>0</v>
      </c>
      <c r="AM33" s="103">
        <f>少人数!$F$37</f>
        <v>1</v>
      </c>
      <c r="AN33" s="103">
        <f>少人数!$G$37</f>
        <v>0</v>
      </c>
      <c r="AO33" s="103">
        <f>少人数!$H$37</f>
        <v>0</v>
      </c>
      <c r="AQ33" s="103" t="s">
        <v>99</v>
      </c>
      <c r="AR33" s="103">
        <f>少人数!$E$41</f>
        <v>1</v>
      </c>
      <c r="AS33" s="103">
        <f>少人数!$F$41</f>
        <v>0</v>
      </c>
      <c r="AT33" s="103">
        <f>少人数!$G$41</f>
        <v>0</v>
      </c>
      <c r="AU33" s="103">
        <f>少人数!$H$41</f>
        <v>0</v>
      </c>
      <c r="AW33" s="103" t="s">
        <v>99</v>
      </c>
      <c r="AX33" s="103">
        <f>少人数!$E$45</f>
        <v>1</v>
      </c>
      <c r="AY33" s="103">
        <f>少人数!$F$45</f>
        <v>0</v>
      </c>
      <c r="AZ33" s="103">
        <f>少人数!$G$45</f>
        <v>0</v>
      </c>
      <c r="BA33" s="103">
        <f>少人数!$H$45</f>
        <v>0</v>
      </c>
      <c r="BC33" s="103" t="s">
        <v>99</v>
      </c>
      <c r="BD33" s="103">
        <f>少人数!$E$49</f>
        <v>0</v>
      </c>
      <c r="BE33" s="103">
        <f>少人数!$F$49</f>
        <v>1</v>
      </c>
      <c r="BF33" s="103">
        <f>少人数!$G$49</f>
        <v>0</v>
      </c>
      <c r="BG33" s="103">
        <f>少人数!$H$49</f>
        <v>0</v>
      </c>
      <c r="BI33" s="103" t="s">
        <v>99</v>
      </c>
      <c r="BJ33" s="103">
        <f>少人数!$E$53</f>
        <v>1</v>
      </c>
      <c r="BK33" s="103">
        <f>少人数!$F$53</f>
        <v>0</v>
      </c>
      <c r="BL33" s="103">
        <f>少人数!$G$53</f>
        <v>0</v>
      </c>
      <c r="BM33" s="103">
        <f>少人数!$H$53</f>
        <v>0</v>
      </c>
      <c r="BO33" s="103" t="s">
        <v>99</v>
      </c>
      <c r="BP33" s="103">
        <f>少人数!$E$57</f>
        <v>1</v>
      </c>
      <c r="BQ33" s="103">
        <f>少人数!$F$57</f>
        <v>0</v>
      </c>
      <c r="BR33" s="103">
        <f>少人数!$G$57</f>
        <v>0</v>
      </c>
      <c r="BS33" s="103">
        <f>少人数!$H$57</f>
        <v>0</v>
      </c>
      <c r="BU33" s="103" t="s">
        <v>99</v>
      </c>
      <c r="BV33" s="103">
        <f>少人数!$E$61</f>
        <v>1</v>
      </c>
      <c r="BW33" s="103">
        <f>少人数!$F$61</f>
        <v>0</v>
      </c>
      <c r="BX33" s="103">
        <f>少人数!$G$61</f>
        <v>0</v>
      </c>
      <c r="BY33" s="103">
        <f>少人数!$H$61</f>
        <v>0</v>
      </c>
    </row>
    <row r="34" spans="1:78" x14ac:dyDescent="0.15">
      <c r="A34" s="103" t="s">
        <v>100</v>
      </c>
      <c r="B34" s="103">
        <f>養護!$E$13</f>
        <v>0</v>
      </c>
      <c r="C34" s="103">
        <f>養護!$F$13</f>
        <v>1</v>
      </c>
      <c r="D34" s="103">
        <f>養護!$G$13</f>
        <v>0</v>
      </c>
      <c r="E34" s="103">
        <f>養護!$H$13</f>
        <v>0</v>
      </c>
      <c r="G34" s="103" t="s">
        <v>100</v>
      </c>
      <c r="H34" s="103">
        <f>養護!$E$17</f>
        <v>0</v>
      </c>
      <c r="I34" s="103">
        <f>養護!$F$17</f>
        <v>1</v>
      </c>
      <c r="J34" s="103">
        <f>養護!$G$17</f>
        <v>0</v>
      </c>
      <c r="K34" s="103">
        <f>養護!$H$17</f>
        <v>0</v>
      </c>
      <c r="M34" s="103" t="s">
        <v>100</v>
      </c>
      <c r="N34" s="103">
        <f>養護!$E$21</f>
        <v>0</v>
      </c>
      <c r="O34" s="103">
        <f>養護!$F$21</f>
        <v>1</v>
      </c>
      <c r="P34" s="103">
        <f>養護!$G$21</f>
        <v>0</v>
      </c>
      <c r="Q34" s="103">
        <f>養護!$H$21</f>
        <v>0</v>
      </c>
      <c r="S34" s="103" t="s">
        <v>100</v>
      </c>
      <c r="T34" s="103">
        <f>養護!$E$25</f>
        <v>0</v>
      </c>
      <c r="U34" s="103">
        <f>養護!$F$25</f>
        <v>1</v>
      </c>
      <c r="V34" s="103">
        <f>養護!$G$25</f>
        <v>0</v>
      </c>
      <c r="W34" s="103">
        <f>養護!$H$25</f>
        <v>0</v>
      </c>
      <c r="Y34" s="103" t="s">
        <v>100</v>
      </c>
      <c r="Z34" s="103">
        <f>養護!$E$29</f>
        <v>0</v>
      </c>
      <c r="AA34" s="103">
        <f>養護!$F$29</f>
        <v>0</v>
      </c>
      <c r="AB34" s="103">
        <f>養護!$G$29</f>
        <v>1</v>
      </c>
      <c r="AC34" s="103">
        <f>養護!$H$29</f>
        <v>0</v>
      </c>
      <c r="AE34" s="103" t="s">
        <v>100</v>
      </c>
      <c r="AF34" s="103">
        <f>養護!$E$33</f>
        <v>0</v>
      </c>
      <c r="AG34" s="103">
        <f>養護!$F$33</f>
        <v>0</v>
      </c>
      <c r="AH34" s="103">
        <f>養護!$G$33</f>
        <v>0</v>
      </c>
      <c r="AI34" s="103">
        <f>養護!$H$33</f>
        <v>0</v>
      </c>
      <c r="AK34" s="103" t="s">
        <v>100</v>
      </c>
      <c r="AL34" s="103">
        <f>養護!$E$37</f>
        <v>0</v>
      </c>
      <c r="AM34" s="103">
        <f>養護!$F$37</f>
        <v>1</v>
      </c>
      <c r="AN34" s="103">
        <f>養護!$G$37</f>
        <v>0</v>
      </c>
      <c r="AO34" s="103">
        <f>養護!$H$37</f>
        <v>0</v>
      </c>
      <c r="AQ34" s="103" t="s">
        <v>100</v>
      </c>
      <c r="AR34" s="103">
        <f>養護!$E$41</f>
        <v>0</v>
      </c>
      <c r="AS34" s="103">
        <f>養護!$F$41</f>
        <v>0</v>
      </c>
      <c r="AT34" s="103">
        <f>養護!$G$41</f>
        <v>0</v>
      </c>
      <c r="AU34" s="103">
        <f>養護!$H$41</f>
        <v>0</v>
      </c>
      <c r="AW34" s="103" t="s">
        <v>100</v>
      </c>
      <c r="AX34" s="103">
        <f>養護!$E$45</f>
        <v>0</v>
      </c>
      <c r="AY34" s="103">
        <f>養護!$F$45</f>
        <v>1</v>
      </c>
      <c r="AZ34" s="103">
        <f>養護!$G$45</f>
        <v>0</v>
      </c>
      <c r="BA34" s="103">
        <f>養護!$H$45</f>
        <v>0</v>
      </c>
      <c r="BC34" s="103" t="s">
        <v>100</v>
      </c>
      <c r="BD34" s="103">
        <f>養護!$E$49</f>
        <v>0</v>
      </c>
      <c r="BE34" s="103">
        <f>養護!$F$49</f>
        <v>1</v>
      </c>
      <c r="BF34" s="103">
        <f>養護!$G$49</f>
        <v>0</v>
      </c>
      <c r="BG34" s="103">
        <f>養護!$H$49</f>
        <v>0</v>
      </c>
      <c r="BI34" s="103" t="s">
        <v>100</v>
      </c>
      <c r="BJ34" s="103">
        <f>養護!$E$53</f>
        <v>0</v>
      </c>
      <c r="BK34" s="103">
        <f>養護!$F$53</f>
        <v>1</v>
      </c>
      <c r="BL34" s="103">
        <f>養護!$G$53</f>
        <v>0</v>
      </c>
      <c r="BM34" s="103">
        <f>養護!$H$53</f>
        <v>0</v>
      </c>
      <c r="BO34" s="103" t="s">
        <v>100</v>
      </c>
      <c r="BP34" s="103">
        <f>養護!$E$57</f>
        <v>0</v>
      </c>
      <c r="BQ34" s="103">
        <f>養護!$F$57</f>
        <v>1</v>
      </c>
      <c r="BR34" s="103">
        <f>養護!$G$57</f>
        <v>0</v>
      </c>
      <c r="BS34" s="103">
        <f>養護!$H$57</f>
        <v>0</v>
      </c>
      <c r="BU34" s="103" t="s">
        <v>100</v>
      </c>
      <c r="BV34" s="103">
        <f>養護!$E$61</f>
        <v>0</v>
      </c>
      <c r="BW34" s="103">
        <f>養護!$F$61</f>
        <v>1</v>
      </c>
      <c r="BX34" s="103">
        <f>養護!$G$61</f>
        <v>0</v>
      </c>
      <c r="BY34" s="103">
        <f>養護!$H$61</f>
        <v>0</v>
      </c>
    </row>
    <row r="35" spans="1:78" x14ac:dyDescent="0.15">
      <c r="A35" s="103" t="s">
        <v>101</v>
      </c>
      <c r="B35" s="103">
        <f>事務!$E$13</f>
        <v>0</v>
      </c>
      <c r="C35" s="103">
        <f>事務!$F$13</f>
        <v>0</v>
      </c>
      <c r="D35" s="103">
        <f>事務!$G$13</f>
        <v>0</v>
      </c>
      <c r="E35" s="103">
        <f>事務!$H$13</f>
        <v>0</v>
      </c>
      <c r="G35" s="103" t="s">
        <v>101</v>
      </c>
      <c r="H35" s="103">
        <f>事務!$E$17</f>
        <v>0</v>
      </c>
      <c r="I35" s="103">
        <f>事務!$F$17</f>
        <v>0</v>
      </c>
      <c r="J35" s="103">
        <f>事務!$G$17</f>
        <v>0</v>
      </c>
      <c r="K35" s="103">
        <f>事務!$H$17</f>
        <v>0</v>
      </c>
      <c r="M35" s="103" t="s">
        <v>101</v>
      </c>
      <c r="N35" s="103">
        <f>事務!$E$21</f>
        <v>0</v>
      </c>
      <c r="O35" s="103">
        <f>事務!$F$21</f>
        <v>0</v>
      </c>
      <c r="P35" s="103">
        <f>事務!$G$21</f>
        <v>0</v>
      </c>
      <c r="Q35" s="103">
        <f>事務!$H$21</f>
        <v>0</v>
      </c>
      <c r="S35" s="103" t="s">
        <v>101</v>
      </c>
      <c r="T35" s="103">
        <f>事務!$E$25</f>
        <v>0</v>
      </c>
      <c r="U35" s="103">
        <f>事務!$F$25</f>
        <v>0</v>
      </c>
      <c r="V35" s="103">
        <f>事務!$G$25</f>
        <v>0</v>
      </c>
      <c r="W35" s="103">
        <f>事務!$H$25</f>
        <v>0</v>
      </c>
      <c r="Y35" s="103" t="s">
        <v>101</v>
      </c>
      <c r="Z35" s="103">
        <f>事務!$E$29</f>
        <v>0</v>
      </c>
      <c r="AA35" s="103">
        <f>事務!$F$29</f>
        <v>1</v>
      </c>
      <c r="AB35" s="103">
        <f>事務!$G$29</f>
        <v>0</v>
      </c>
      <c r="AC35" s="103">
        <f>事務!$H$29</f>
        <v>0</v>
      </c>
      <c r="AE35" s="103" t="s">
        <v>101</v>
      </c>
      <c r="AF35" s="103">
        <f>事務!$E$33</f>
        <v>0</v>
      </c>
      <c r="AG35" s="103">
        <f>事務!$F$33</f>
        <v>0</v>
      </c>
      <c r="AH35" s="103">
        <f>事務!$G$33</f>
        <v>0</v>
      </c>
      <c r="AI35" s="103">
        <f>事務!$H$33</f>
        <v>0</v>
      </c>
      <c r="AK35" s="103" t="s">
        <v>101</v>
      </c>
      <c r="AL35" s="103">
        <f>事務!$E$37</f>
        <v>1</v>
      </c>
      <c r="AM35" s="103">
        <f>事務!$F$37</f>
        <v>0</v>
      </c>
      <c r="AN35" s="103">
        <f>事務!$G$37</f>
        <v>0</v>
      </c>
      <c r="AO35" s="103">
        <f>事務!$H$37</f>
        <v>0</v>
      </c>
      <c r="AQ35" s="103" t="s">
        <v>101</v>
      </c>
      <c r="AR35" s="103">
        <f>事務!$E$41</f>
        <v>1</v>
      </c>
      <c r="AS35" s="103">
        <f>事務!$F$41</f>
        <v>0</v>
      </c>
      <c r="AT35" s="103">
        <f>事務!$G$41</f>
        <v>0</v>
      </c>
      <c r="AU35" s="103">
        <f>事務!$H$41</f>
        <v>0</v>
      </c>
      <c r="AW35" s="103" t="s">
        <v>101</v>
      </c>
      <c r="AX35" s="103">
        <f>事務!$E$45</f>
        <v>1</v>
      </c>
      <c r="AY35" s="103">
        <f>事務!$F$45</f>
        <v>0</v>
      </c>
      <c r="AZ35" s="103">
        <f>事務!$G$45</f>
        <v>0</v>
      </c>
      <c r="BA35" s="103">
        <f>事務!$H$45</f>
        <v>0</v>
      </c>
      <c r="BC35" s="103" t="s">
        <v>101</v>
      </c>
      <c r="BD35" s="103">
        <f>事務!$E$49</f>
        <v>0</v>
      </c>
      <c r="BE35" s="103">
        <f>事務!$F$49</f>
        <v>1</v>
      </c>
      <c r="BF35" s="103">
        <f>事務!$G$49</f>
        <v>0</v>
      </c>
      <c r="BG35" s="103">
        <f>事務!$H$49</f>
        <v>0</v>
      </c>
      <c r="BI35" s="103" t="s">
        <v>101</v>
      </c>
      <c r="BJ35" s="103">
        <f>事務!$E$53</f>
        <v>1</v>
      </c>
      <c r="BK35" s="103">
        <f>事務!$F$53</f>
        <v>0</v>
      </c>
      <c r="BL35" s="103">
        <f>事務!$G$53</f>
        <v>0</v>
      </c>
      <c r="BM35" s="103">
        <f>事務!$H$53</f>
        <v>0</v>
      </c>
      <c r="BO35" s="103" t="s">
        <v>101</v>
      </c>
      <c r="BP35" s="103">
        <f>事務!$E$57</f>
        <v>1</v>
      </c>
      <c r="BQ35" s="103">
        <f>事務!$F$57</f>
        <v>0</v>
      </c>
      <c r="BR35" s="103">
        <f>事務!$G$57</f>
        <v>0</v>
      </c>
      <c r="BS35" s="103">
        <f>事務!$H$57</f>
        <v>0</v>
      </c>
      <c r="BU35" s="103" t="s">
        <v>101</v>
      </c>
      <c r="BV35" s="103">
        <f>事務!$E$61</f>
        <v>1</v>
      </c>
      <c r="BW35" s="103">
        <f>事務!$F$61</f>
        <v>0</v>
      </c>
      <c r="BX35" s="103">
        <f>事務!$G$61</f>
        <v>0</v>
      </c>
      <c r="BY35" s="103">
        <f>事務!$H$61</f>
        <v>0</v>
      </c>
    </row>
    <row r="36" spans="1:78" x14ac:dyDescent="0.15">
      <c r="A36" s="103"/>
      <c r="B36" s="103"/>
      <c r="C36" s="103"/>
      <c r="D36" s="103"/>
      <c r="E36" s="103"/>
      <c r="G36" s="103"/>
      <c r="H36" s="103"/>
      <c r="I36" s="103"/>
      <c r="J36" s="103"/>
      <c r="K36" s="103"/>
      <c r="M36" s="103"/>
      <c r="N36" s="103"/>
      <c r="O36" s="103"/>
      <c r="P36" s="103"/>
      <c r="Q36" s="103"/>
      <c r="S36" s="103"/>
      <c r="T36" s="103"/>
      <c r="U36" s="103"/>
      <c r="V36" s="103"/>
      <c r="W36" s="103"/>
      <c r="Y36" s="103"/>
      <c r="Z36" s="103"/>
      <c r="AA36" s="103"/>
      <c r="AB36" s="103"/>
      <c r="AC36" s="103"/>
      <c r="AE36" s="103"/>
      <c r="AF36" s="103"/>
      <c r="AG36" s="103"/>
      <c r="AH36" s="103"/>
      <c r="AI36" s="103"/>
      <c r="AK36" s="103"/>
      <c r="AL36" s="103"/>
      <c r="AM36" s="103"/>
      <c r="AN36" s="103"/>
      <c r="AO36" s="103"/>
      <c r="AQ36" s="103"/>
      <c r="AR36" s="103"/>
      <c r="AS36" s="103"/>
      <c r="AT36" s="103"/>
      <c r="AU36" s="103"/>
      <c r="AW36" s="103"/>
      <c r="AX36" s="103"/>
      <c r="AY36" s="103"/>
      <c r="AZ36" s="103"/>
      <c r="BA36" s="103"/>
      <c r="BC36" s="103"/>
      <c r="BD36" s="103"/>
      <c r="BE36" s="103"/>
      <c r="BF36" s="103"/>
      <c r="BG36" s="103"/>
      <c r="BI36" s="103"/>
      <c r="BJ36" s="103"/>
      <c r="BK36" s="103"/>
      <c r="BL36" s="103"/>
      <c r="BM36" s="103"/>
      <c r="BO36" s="103"/>
      <c r="BP36" s="103"/>
      <c r="BQ36" s="103"/>
      <c r="BR36" s="103"/>
      <c r="BS36" s="103"/>
      <c r="BU36" s="103"/>
      <c r="BV36" s="103"/>
      <c r="BW36" s="103"/>
      <c r="BX36" s="103"/>
      <c r="BY36" s="103"/>
    </row>
    <row r="37" spans="1:78" x14ac:dyDescent="0.15">
      <c r="A37" s="103"/>
      <c r="B37" s="103">
        <f>COUNTIF(B22:B35,"1")</f>
        <v>1</v>
      </c>
      <c r="C37" s="103">
        <f t="shared" ref="C37:E37" si="13">COUNTIF(C22:C35,"1")</f>
        <v>9</v>
      </c>
      <c r="D37" s="103">
        <f t="shared" si="13"/>
        <v>2</v>
      </c>
      <c r="E37" s="103">
        <f t="shared" si="13"/>
        <v>0</v>
      </c>
      <c r="F37" s="148">
        <f>SUM(B37:E37)</f>
        <v>12</v>
      </c>
      <c r="G37" s="103"/>
      <c r="H37" s="103">
        <f>COUNTIF(H22:H35,"1")</f>
        <v>6</v>
      </c>
      <c r="I37" s="103">
        <f t="shared" ref="I37:K37" si="14">COUNTIF(I22:I35,"1")</f>
        <v>3</v>
      </c>
      <c r="J37" s="103">
        <f t="shared" si="14"/>
        <v>3</v>
      </c>
      <c r="K37" s="103">
        <f t="shared" si="14"/>
        <v>0</v>
      </c>
      <c r="L37" s="148">
        <f>SUM(H37:K37)</f>
        <v>12</v>
      </c>
      <c r="M37" s="103"/>
      <c r="N37" s="103">
        <f>COUNTIF(N22:N35,"1")</f>
        <v>6</v>
      </c>
      <c r="O37" s="103">
        <f t="shared" ref="O37:Q37" si="15">COUNTIF(O22:O35,"1")</f>
        <v>5</v>
      </c>
      <c r="P37" s="103">
        <f t="shared" si="15"/>
        <v>1</v>
      </c>
      <c r="Q37" s="103">
        <f t="shared" si="15"/>
        <v>0</v>
      </c>
      <c r="R37" s="148">
        <f>SUM(N37:Q37)</f>
        <v>12</v>
      </c>
      <c r="S37" s="103"/>
      <c r="T37" s="103">
        <f>COUNTIF(T22:T35,"1")</f>
        <v>3</v>
      </c>
      <c r="U37" s="103">
        <f t="shared" ref="U37:W37" si="16">COUNTIF(U22:U35,"1")</f>
        <v>5</v>
      </c>
      <c r="V37" s="103">
        <f t="shared" si="16"/>
        <v>4</v>
      </c>
      <c r="W37" s="103">
        <f t="shared" si="16"/>
        <v>0</v>
      </c>
      <c r="X37" s="148">
        <f>SUM(T37:W37)</f>
        <v>12</v>
      </c>
      <c r="Y37" s="103"/>
      <c r="Z37" s="103">
        <f>COUNTIF(Z22:Z35,"1")</f>
        <v>0</v>
      </c>
      <c r="AA37" s="103">
        <f t="shared" ref="AA37:AC37" si="17">COUNTIF(AA22:AA35,"1")</f>
        <v>8</v>
      </c>
      <c r="AB37" s="103">
        <f t="shared" si="17"/>
        <v>5</v>
      </c>
      <c r="AC37" s="103">
        <f t="shared" si="17"/>
        <v>0</v>
      </c>
      <c r="AD37" s="148">
        <f>SUM(Z37:AC37)</f>
        <v>13</v>
      </c>
      <c r="AE37" s="103"/>
      <c r="AF37" s="103">
        <f>COUNTIF(AF22:AF35,"1")</f>
        <v>7</v>
      </c>
      <c r="AG37" s="103">
        <f t="shared" ref="AG37:AI37" si="18">COUNTIF(AG22:AG35,"1")</f>
        <v>3</v>
      </c>
      <c r="AH37" s="103">
        <f t="shared" si="18"/>
        <v>1</v>
      </c>
      <c r="AI37" s="103">
        <f t="shared" si="18"/>
        <v>0</v>
      </c>
      <c r="AJ37" s="148">
        <f>SUM(AF37:AI37)</f>
        <v>11</v>
      </c>
      <c r="AK37" s="103"/>
      <c r="AL37" s="103">
        <f>COUNTIF(AL22:AL35,"1")</f>
        <v>6</v>
      </c>
      <c r="AM37" s="103">
        <f t="shared" ref="AM37:AO37" si="19">COUNTIF(AM22:AM35,"1")</f>
        <v>7</v>
      </c>
      <c r="AN37" s="103">
        <f t="shared" si="19"/>
        <v>0</v>
      </c>
      <c r="AO37" s="103">
        <f t="shared" si="19"/>
        <v>0</v>
      </c>
      <c r="AP37" s="148">
        <f>SUM(AL37:AO37)</f>
        <v>13</v>
      </c>
      <c r="AQ37" s="103"/>
      <c r="AR37" s="103">
        <f>COUNTIF(AR22:AR35,"1")</f>
        <v>5</v>
      </c>
      <c r="AS37" s="103">
        <f t="shared" ref="AS37:AU37" si="20">COUNTIF(AS22:AS35,"1")</f>
        <v>6</v>
      </c>
      <c r="AT37" s="103">
        <f t="shared" si="20"/>
        <v>1</v>
      </c>
      <c r="AU37" s="103">
        <f t="shared" si="20"/>
        <v>0</v>
      </c>
      <c r="AV37" s="148">
        <f>SUM(AR37:AU37)</f>
        <v>12</v>
      </c>
      <c r="AW37" s="103"/>
      <c r="AX37" s="103">
        <f>COUNTIF(AX22:AX35,"1")</f>
        <v>8</v>
      </c>
      <c r="AY37" s="103">
        <f t="shared" ref="AY37:BA37" si="21">COUNTIF(AY22:AY35,"1")</f>
        <v>5</v>
      </c>
      <c r="AZ37" s="103">
        <f t="shared" si="21"/>
        <v>0</v>
      </c>
      <c r="BA37" s="103">
        <f t="shared" si="21"/>
        <v>0</v>
      </c>
      <c r="BB37" s="148">
        <f>SUM(AX37:BA37)</f>
        <v>13</v>
      </c>
      <c r="BC37" s="103"/>
      <c r="BD37" s="103">
        <f>COUNTIF(BD22:BD35,"1")</f>
        <v>2</v>
      </c>
      <c r="BE37" s="103">
        <f t="shared" ref="BE37:BG37" si="22">COUNTIF(BE22:BE35,"1")</f>
        <v>8</v>
      </c>
      <c r="BF37" s="103">
        <f t="shared" si="22"/>
        <v>3</v>
      </c>
      <c r="BG37" s="103">
        <f t="shared" si="22"/>
        <v>0</v>
      </c>
      <c r="BH37" s="148">
        <f>SUM(BD37:BG37)</f>
        <v>13</v>
      </c>
      <c r="BI37" s="103"/>
      <c r="BJ37" s="103">
        <f>COUNTIF(BJ22:BJ35,"1")</f>
        <v>8</v>
      </c>
      <c r="BK37" s="103">
        <f t="shared" ref="BK37:BM37" si="23">COUNTIF(BK22:BK35,"1")</f>
        <v>5</v>
      </c>
      <c r="BL37" s="103">
        <f t="shared" si="23"/>
        <v>0</v>
      </c>
      <c r="BM37" s="103">
        <f t="shared" si="23"/>
        <v>0</v>
      </c>
      <c r="BN37" s="148">
        <f>SUM(BJ37:BM37)</f>
        <v>13</v>
      </c>
      <c r="BO37" s="103"/>
      <c r="BP37" s="103">
        <f>COUNTIF(BP22:BP35,"1")</f>
        <v>5</v>
      </c>
      <c r="BQ37" s="103">
        <f t="shared" ref="BQ37:BS37" si="24">COUNTIF(BQ22:BQ35,"1")</f>
        <v>8</v>
      </c>
      <c r="BR37" s="103">
        <f t="shared" si="24"/>
        <v>0</v>
      </c>
      <c r="BS37" s="103">
        <f t="shared" si="24"/>
        <v>0</v>
      </c>
      <c r="BT37" s="148">
        <f>SUM(BP37:BS37)</f>
        <v>13</v>
      </c>
      <c r="BU37" s="103"/>
      <c r="BV37" s="103">
        <f>COUNTIF(BV22:BV35,"1")</f>
        <v>6</v>
      </c>
      <c r="BW37" s="103">
        <f t="shared" ref="BW37:BY37" si="25">COUNTIF(BW22:BW35,"1")</f>
        <v>7</v>
      </c>
      <c r="BX37" s="103">
        <f t="shared" si="25"/>
        <v>0</v>
      </c>
      <c r="BY37" s="103">
        <f t="shared" si="25"/>
        <v>0</v>
      </c>
      <c r="BZ37" s="148">
        <f>SUM(BV37:BY37)</f>
        <v>13</v>
      </c>
    </row>
    <row r="39" spans="1:78" x14ac:dyDescent="0.15">
      <c r="A39">
        <v>3</v>
      </c>
      <c r="G39">
        <v>7</v>
      </c>
      <c r="M39">
        <v>11</v>
      </c>
      <c r="S39">
        <v>15</v>
      </c>
      <c r="Y39">
        <v>19</v>
      </c>
      <c r="AE39">
        <v>23</v>
      </c>
      <c r="AK39">
        <v>27</v>
      </c>
      <c r="AQ39">
        <v>31</v>
      </c>
      <c r="AW39">
        <v>35</v>
      </c>
      <c r="BC39">
        <v>39</v>
      </c>
      <c r="BI39">
        <v>43</v>
      </c>
      <c r="BO39">
        <v>47</v>
      </c>
      <c r="BU39">
        <v>51</v>
      </c>
    </row>
    <row r="40" spans="1:78" x14ac:dyDescent="0.15">
      <c r="A40" s="103"/>
      <c r="B40" s="103" t="s">
        <v>104</v>
      </c>
      <c r="C40" s="103" t="s">
        <v>88</v>
      </c>
      <c r="D40" s="103" t="s">
        <v>105</v>
      </c>
      <c r="E40" s="103" t="s">
        <v>89</v>
      </c>
      <c r="G40" s="103"/>
      <c r="H40" s="103" t="s">
        <v>104</v>
      </c>
      <c r="I40" s="103" t="s">
        <v>88</v>
      </c>
      <c r="J40" s="103" t="s">
        <v>105</v>
      </c>
      <c r="K40" s="103" t="s">
        <v>89</v>
      </c>
      <c r="M40" s="103"/>
      <c r="N40" s="103" t="s">
        <v>104</v>
      </c>
      <c r="O40" s="103" t="s">
        <v>88</v>
      </c>
      <c r="P40" s="103" t="s">
        <v>105</v>
      </c>
      <c r="Q40" s="103" t="s">
        <v>89</v>
      </c>
      <c r="S40" s="103"/>
      <c r="T40" s="103" t="s">
        <v>104</v>
      </c>
      <c r="U40" s="103" t="s">
        <v>88</v>
      </c>
      <c r="V40" s="103" t="s">
        <v>105</v>
      </c>
      <c r="W40" s="103" t="s">
        <v>89</v>
      </c>
      <c r="Y40" s="103"/>
      <c r="Z40" s="103" t="s">
        <v>104</v>
      </c>
      <c r="AA40" s="103" t="s">
        <v>88</v>
      </c>
      <c r="AB40" s="103" t="s">
        <v>105</v>
      </c>
      <c r="AC40" s="103" t="s">
        <v>89</v>
      </c>
      <c r="AE40" s="103"/>
      <c r="AF40" s="103" t="s">
        <v>104</v>
      </c>
      <c r="AG40" s="103" t="s">
        <v>88</v>
      </c>
      <c r="AH40" s="103" t="s">
        <v>105</v>
      </c>
      <c r="AI40" s="103" t="s">
        <v>89</v>
      </c>
      <c r="AK40" s="103"/>
      <c r="AL40" s="103" t="s">
        <v>104</v>
      </c>
      <c r="AM40" s="103" t="s">
        <v>88</v>
      </c>
      <c r="AN40" s="103" t="s">
        <v>105</v>
      </c>
      <c r="AO40" s="103" t="s">
        <v>89</v>
      </c>
      <c r="AQ40" s="103"/>
      <c r="AR40" s="103" t="s">
        <v>104</v>
      </c>
      <c r="AS40" s="103" t="s">
        <v>88</v>
      </c>
      <c r="AT40" s="103" t="s">
        <v>105</v>
      </c>
      <c r="AU40" s="103" t="s">
        <v>89</v>
      </c>
      <c r="AW40" s="103"/>
      <c r="AX40" s="103" t="s">
        <v>104</v>
      </c>
      <c r="AY40" s="103" t="s">
        <v>88</v>
      </c>
      <c r="AZ40" s="103" t="s">
        <v>105</v>
      </c>
      <c r="BA40" s="103" t="s">
        <v>89</v>
      </c>
      <c r="BC40" s="103"/>
      <c r="BD40" s="103" t="s">
        <v>104</v>
      </c>
      <c r="BE40" s="103" t="s">
        <v>88</v>
      </c>
      <c r="BF40" s="103" t="s">
        <v>105</v>
      </c>
      <c r="BG40" s="103" t="s">
        <v>89</v>
      </c>
      <c r="BI40" s="103"/>
      <c r="BJ40" s="103" t="s">
        <v>104</v>
      </c>
      <c r="BK40" s="103" t="s">
        <v>88</v>
      </c>
      <c r="BL40" s="103" t="s">
        <v>105</v>
      </c>
      <c r="BM40" s="103" t="s">
        <v>89</v>
      </c>
      <c r="BO40" s="103"/>
      <c r="BP40" s="103" t="s">
        <v>104</v>
      </c>
      <c r="BQ40" s="103" t="s">
        <v>88</v>
      </c>
      <c r="BR40" s="103" t="s">
        <v>105</v>
      </c>
      <c r="BS40" s="103" t="s">
        <v>89</v>
      </c>
      <c r="BU40" s="103"/>
      <c r="BV40" s="103" t="s">
        <v>104</v>
      </c>
      <c r="BW40" s="103" t="s">
        <v>88</v>
      </c>
      <c r="BX40" s="103" t="s">
        <v>105</v>
      </c>
      <c r="BY40" s="103" t="s">
        <v>89</v>
      </c>
    </row>
    <row r="41" spans="1:78" x14ac:dyDescent="0.15">
      <c r="A41" s="103" t="s">
        <v>90</v>
      </c>
      <c r="B41" s="103">
        <f>校長!$E$14</f>
        <v>0</v>
      </c>
      <c r="C41" s="103">
        <f>校長!$F$14</f>
        <v>0</v>
      </c>
      <c r="D41" s="103">
        <f>校長!$G$14</f>
        <v>0</v>
      </c>
      <c r="E41" s="103">
        <f>校長!$H$14</f>
        <v>0</v>
      </c>
      <c r="G41" s="103" t="s">
        <v>90</v>
      </c>
      <c r="H41" s="103">
        <f>校長!$E$18</f>
        <v>0</v>
      </c>
      <c r="I41" s="103">
        <f>校長!$F$18</f>
        <v>0</v>
      </c>
      <c r="J41" s="103">
        <f>校長!$G$18</f>
        <v>0</v>
      </c>
      <c r="K41" s="103">
        <f>校長!$H$18</f>
        <v>0</v>
      </c>
      <c r="M41" s="103" t="s">
        <v>90</v>
      </c>
      <c r="N41" s="103">
        <f>校長!$E$22</f>
        <v>0</v>
      </c>
      <c r="O41" s="103">
        <f>校長!$F$22</f>
        <v>0</v>
      </c>
      <c r="P41" s="103">
        <f>校長!$G$22</f>
        <v>0</v>
      </c>
      <c r="Q41" s="103">
        <f>校長!$H$22</f>
        <v>0</v>
      </c>
      <c r="S41" s="103" t="s">
        <v>90</v>
      </c>
      <c r="T41" s="103">
        <f>校長!$E$26</f>
        <v>0</v>
      </c>
      <c r="U41" s="103">
        <f>校長!$F$26</f>
        <v>0</v>
      </c>
      <c r="V41" s="103">
        <f>校長!$G$26</f>
        <v>0</v>
      </c>
      <c r="W41" s="103">
        <f>校長!$H$26</f>
        <v>0</v>
      </c>
      <c r="Y41" s="103" t="s">
        <v>90</v>
      </c>
      <c r="Z41" s="103">
        <f>校長!$E$30</f>
        <v>0</v>
      </c>
      <c r="AA41" s="103">
        <f>校長!$F$30</f>
        <v>0</v>
      </c>
      <c r="AB41" s="103">
        <f>校長!$G$30</f>
        <v>0</v>
      </c>
      <c r="AC41" s="103">
        <f>校長!$H$30</f>
        <v>0</v>
      </c>
      <c r="AE41" s="103" t="s">
        <v>90</v>
      </c>
      <c r="AF41" s="103">
        <f>校長!$E$34</f>
        <v>0</v>
      </c>
      <c r="AG41" s="103">
        <f>校長!$F$34</f>
        <v>0</v>
      </c>
      <c r="AH41" s="103">
        <f>校長!$G$34</f>
        <v>0</v>
      </c>
      <c r="AI41" s="103">
        <f>校長!$H$34</f>
        <v>0</v>
      </c>
      <c r="AK41" s="103" t="s">
        <v>90</v>
      </c>
      <c r="AL41" s="103">
        <f>校長!$E$38</f>
        <v>0</v>
      </c>
      <c r="AM41" s="103">
        <f>校長!$F$38</f>
        <v>0</v>
      </c>
      <c r="AN41" s="103">
        <f>校長!$G$38</f>
        <v>0</v>
      </c>
      <c r="AO41" s="103">
        <f>校長!$H$38</f>
        <v>0</v>
      </c>
      <c r="AQ41" s="103" t="s">
        <v>90</v>
      </c>
      <c r="AR41" s="103">
        <f>校長!$E$42</f>
        <v>0</v>
      </c>
      <c r="AS41" s="103">
        <f>校長!$F$42</f>
        <v>0</v>
      </c>
      <c r="AT41" s="103">
        <f>校長!$G$42</f>
        <v>0</v>
      </c>
      <c r="AU41" s="103">
        <f>校長!$H$42</f>
        <v>0</v>
      </c>
      <c r="AW41" s="103" t="s">
        <v>90</v>
      </c>
      <c r="AX41" s="103">
        <f>校長!$E$46</f>
        <v>0</v>
      </c>
      <c r="AY41" s="103">
        <f>校長!$F$46</f>
        <v>0</v>
      </c>
      <c r="AZ41" s="103">
        <f>校長!$G$46</f>
        <v>0</v>
      </c>
      <c r="BA41" s="103">
        <f>校長!$H$46</f>
        <v>0</v>
      </c>
      <c r="BC41" s="103" t="s">
        <v>90</v>
      </c>
      <c r="BD41" s="103">
        <f>校長!$E$50</f>
        <v>0</v>
      </c>
      <c r="BE41" s="103">
        <f>校長!$F$50</f>
        <v>0</v>
      </c>
      <c r="BF41" s="103">
        <f>校長!$G$50</f>
        <v>0</v>
      </c>
      <c r="BG41" s="103">
        <f>校長!$H$50</f>
        <v>0</v>
      </c>
      <c r="BI41" s="103" t="s">
        <v>90</v>
      </c>
      <c r="BJ41" s="103">
        <f>校長!$E$54</f>
        <v>0</v>
      </c>
      <c r="BK41" s="103">
        <f>校長!$F$54</f>
        <v>0</v>
      </c>
      <c r="BL41" s="103">
        <f>校長!$G$54</f>
        <v>0</v>
      </c>
      <c r="BM41" s="103">
        <f>校長!$H$54</f>
        <v>0</v>
      </c>
      <c r="BO41" s="103" t="s">
        <v>90</v>
      </c>
      <c r="BP41" s="103">
        <f>校長!$E$58</f>
        <v>0</v>
      </c>
      <c r="BQ41" s="103">
        <f>校長!$F$58</f>
        <v>0</v>
      </c>
      <c r="BR41" s="103">
        <f>校長!$G$58</f>
        <v>0</v>
      </c>
      <c r="BS41" s="103">
        <f>校長!$H$58</f>
        <v>0</v>
      </c>
      <c r="BU41" s="103" t="s">
        <v>90</v>
      </c>
      <c r="BV41" s="103">
        <f>校長!$E$62</f>
        <v>0</v>
      </c>
      <c r="BW41" s="103">
        <f>校長!$F$62</f>
        <v>0</v>
      </c>
      <c r="BX41" s="103">
        <f>校長!$G$62</f>
        <v>0</v>
      </c>
      <c r="BY41" s="103">
        <f>校長!$H$62</f>
        <v>0</v>
      </c>
    </row>
    <row r="42" spans="1:78" x14ac:dyDescent="0.15">
      <c r="A42" s="103" t="s">
        <v>91</v>
      </c>
      <c r="B42" s="103">
        <f>教頭!$E$14</f>
        <v>1</v>
      </c>
      <c r="C42" s="103">
        <f>教頭!$F$14</f>
        <v>0</v>
      </c>
      <c r="D42" s="103">
        <f>教頭!$G$14</f>
        <v>0</v>
      </c>
      <c r="E42" s="103">
        <f>教頭!$H$14</f>
        <v>0</v>
      </c>
      <c r="G42" s="103" t="s">
        <v>91</v>
      </c>
      <c r="H42" s="103">
        <f>教頭!$E$18</f>
        <v>1</v>
      </c>
      <c r="I42" s="103">
        <f>教頭!$F$18</f>
        <v>0</v>
      </c>
      <c r="J42" s="103">
        <f>教頭!$G$18</f>
        <v>0</v>
      </c>
      <c r="K42" s="103">
        <f>教頭!$H$18</f>
        <v>0</v>
      </c>
      <c r="M42" s="103" t="s">
        <v>91</v>
      </c>
      <c r="N42" s="103">
        <f>教頭!$E$22</f>
        <v>1</v>
      </c>
      <c r="O42" s="103">
        <f>教頭!$F$22</f>
        <v>0</v>
      </c>
      <c r="P42" s="103">
        <f>教頭!$G$22</f>
        <v>0</v>
      </c>
      <c r="Q42" s="103">
        <f>教頭!$H$22</f>
        <v>0</v>
      </c>
      <c r="S42" s="103" t="s">
        <v>91</v>
      </c>
      <c r="T42" s="103">
        <f>教頭!$E$26</f>
        <v>1</v>
      </c>
      <c r="U42" s="103">
        <f>教頭!$F$26</f>
        <v>0</v>
      </c>
      <c r="V42" s="103">
        <f>教頭!$G$26</f>
        <v>0</v>
      </c>
      <c r="W42" s="103">
        <f>教頭!$H$26</f>
        <v>0</v>
      </c>
      <c r="Y42" s="103" t="s">
        <v>91</v>
      </c>
      <c r="Z42" s="103">
        <f>教頭!$E$30</f>
        <v>0</v>
      </c>
      <c r="AA42" s="103">
        <f>教頭!$F$30</f>
        <v>1</v>
      </c>
      <c r="AB42" s="103">
        <f>教頭!$G$30</f>
        <v>0</v>
      </c>
      <c r="AC42" s="103">
        <f>教頭!$H$30</f>
        <v>0</v>
      </c>
      <c r="AE42" s="103" t="s">
        <v>91</v>
      </c>
      <c r="AF42" s="103">
        <f>教頭!$E$34</f>
        <v>1</v>
      </c>
      <c r="AG42" s="103">
        <f>教頭!$F$34</f>
        <v>0</v>
      </c>
      <c r="AH42" s="103">
        <f>教頭!$G$34</f>
        <v>0</v>
      </c>
      <c r="AI42" s="103">
        <f>教頭!$H$34</f>
        <v>0</v>
      </c>
      <c r="AK42" s="103" t="s">
        <v>91</v>
      </c>
      <c r="AL42" s="103">
        <f>教頭!$E$38</f>
        <v>1</v>
      </c>
      <c r="AM42" s="103">
        <f>教頭!$F$38</f>
        <v>0</v>
      </c>
      <c r="AN42" s="103">
        <f>教頭!$G$38</f>
        <v>0</v>
      </c>
      <c r="AO42" s="103">
        <f>教頭!$H$38</f>
        <v>0</v>
      </c>
      <c r="AQ42" s="103" t="s">
        <v>91</v>
      </c>
      <c r="AR42" s="103">
        <f>教頭!$E$42</f>
        <v>1</v>
      </c>
      <c r="AS42" s="103">
        <f>教頭!$F$42</f>
        <v>0</v>
      </c>
      <c r="AT42" s="103">
        <f>教頭!$G$42</f>
        <v>0</v>
      </c>
      <c r="AU42" s="103">
        <f>教頭!$H$42</f>
        <v>0</v>
      </c>
      <c r="AW42" s="103" t="s">
        <v>91</v>
      </c>
      <c r="AX42" s="103">
        <f>教頭!$E$46</f>
        <v>1</v>
      </c>
      <c r="AY42" s="103">
        <f>教頭!$F$46</f>
        <v>0</v>
      </c>
      <c r="AZ42" s="103">
        <f>教頭!$G$46</f>
        <v>0</v>
      </c>
      <c r="BA42" s="103">
        <f>教頭!$H$46</f>
        <v>0</v>
      </c>
      <c r="BC42" s="103" t="s">
        <v>91</v>
      </c>
      <c r="BD42" s="103">
        <f>教頭!$E$50</f>
        <v>1</v>
      </c>
      <c r="BE42" s="103">
        <f>教頭!$F$50</f>
        <v>0</v>
      </c>
      <c r="BF42" s="103">
        <f>教頭!$G$50</f>
        <v>0</v>
      </c>
      <c r="BG42" s="103">
        <f>教頭!$H$50</f>
        <v>0</v>
      </c>
      <c r="BI42" s="103" t="s">
        <v>91</v>
      </c>
      <c r="BJ42" s="103">
        <f>教頭!$E$54</f>
        <v>1</v>
      </c>
      <c r="BK42" s="103">
        <f>教頭!$F$54</f>
        <v>0</v>
      </c>
      <c r="BL42" s="103">
        <f>教頭!$G$54</f>
        <v>0</v>
      </c>
      <c r="BM42" s="103">
        <f>教頭!$H$54</f>
        <v>0</v>
      </c>
      <c r="BO42" s="103" t="s">
        <v>91</v>
      </c>
      <c r="BP42" s="103">
        <f>教頭!$E$58</f>
        <v>1</v>
      </c>
      <c r="BQ42" s="103">
        <f>教頭!$F$58</f>
        <v>0</v>
      </c>
      <c r="BR42" s="103">
        <f>教頭!$G$58</f>
        <v>0</v>
      </c>
      <c r="BS42" s="103">
        <f>教頭!$H$58</f>
        <v>0</v>
      </c>
      <c r="BU42" s="103" t="s">
        <v>91</v>
      </c>
      <c r="BV42" s="103">
        <f>教頭!$E$62</f>
        <v>0</v>
      </c>
      <c r="BW42" s="103">
        <f>教頭!$F$62</f>
        <v>1</v>
      </c>
      <c r="BX42" s="103">
        <f>教頭!$G$62</f>
        <v>0</v>
      </c>
      <c r="BY42" s="103">
        <f>教頭!$H$62</f>
        <v>0</v>
      </c>
    </row>
    <row r="43" spans="1:78" x14ac:dyDescent="0.15">
      <c r="A43" s="103" t="s">
        <v>92</v>
      </c>
      <c r="B43" s="103">
        <f>教務主任!$E$14</f>
        <v>0</v>
      </c>
      <c r="C43" s="103">
        <f>教務主任!$F$14</f>
        <v>1</v>
      </c>
      <c r="D43" s="103">
        <f>教務主任!$G$14</f>
        <v>0</v>
      </c>
      <c r="E43" s="103">
        <f>教務主任!$H$14</f>
        <v>0</v>
      </c>
      <c r="G43" s="103" t="s">
        <v>92</v>
      </c>
      <c r="H43" s="103">
        <f>教務主任!$E$18</f>
        <v>0</v>
      </c>
      <c r="I43" s="103">
        <f>教務主任!$F$18</f>
        <v>1</v>
      </c>
      <c r="J43" s="103">
        <f>教務主任!$G$18</f>
        <v>0</v>
      </c>
      <c r="K43" s="103">
        <f>教務主任!$H$18</f>
        <v>0</v>
      </c>
      <c r="M43" s="103" t="s">
        <v>92</v>
      </c>
      <c r="N43" s="103">
        <f>教務主任!$E$22</f>
        <v>1</v>
      </c>
      <c r="O43" s="103">
        <f>教務主任!$F$22</f>
        <v>0</v>
      </c>
      <c r="P43" s="103">
        <f>教務主任!$G$22</f>
        <v>0</v>
      </c>
      <c r="Q43" s="103">
        <f>教務主任!$H$22</f>
        <v>0</v>
      </c>
      <c r="S43" s="103" t="s">
        <v>92</v>
      </c>
      <c r="T43" s="103">
        <f>教務主任!$E$26</f>
        <v>1</v>
      </c>
      <c r="U43" s="103">
        <f>教務主任!$F$26</f>
        <v>0</v>
      </c>
      <c r="V43" s="103">
        <f>教務主任!$G$26</f>
        <v>0</v>
      </c>
      <c r="W43" s="103">
        <f>教務主任!$H$26</f>
        <v>0</v>
      </c>
      <c r="Y43" s="103" t="s">
        <v>92</v>
      </c>
      <c r="Z43" s="103">
        <f>教務主任!$E$30</f>
        <v>0</v>
      </c>
      <c r="AA43" s="103">
        <f>教務主任!$F$30</f>
        <v>1</v>
      </c>
      <c r="AB43" s="103">
        <f>教務主任!$G$30</f>
        <v>0</v>
      </c>
      <c r="AC43" s="103">
        <f>教務主任!$H$30</f>
        <v>0</v>
      </c>
      <c r="AE43" s="103" t="s">
        <v>92</v>
      </c>
      <c r="AF43" s="103">
        <f>教務主任!$E$34</f>
        <v>1</v>
      </c>
      <c r="AG43" s="103">
        <f>教務主任!$F$34</f>
        <v>0</v>
      </c>
      <c r="AH43" s="103">
        <f>教務主任!$G$34</f>
        <v>0</v>
      </c>
      <c r="AI43" s="103">
        <f>教務主任!$H$34</f>
        <v>0</v>
      </c>
      <c r="AK43" s="103" t="s">
        <v>92</v>
      </c>
      <c r="AL43" s="103">
        <f>教務主任!$E$38</f>
        <v>1</v>
      </c>
      <c r="AM43" s="103">
        <f>教務主任!$F$38</f>
        <v>0</v>
      </c>
      <c r="AN43" s="103">
        <f>教務主任!$G$38</f>
        <v>0</v>
      </c>
      <c r="AO43" s="103">
        <f>教務主任!$H$38</f>
        <v>0</v>
      </c>
      <c r="AQ43" s="103" t="s">
        <v>92</v>
      </c>
      <c r="AR43" s="103">
        <f>教務主任!$E$42</f>
        <v>1</v>
      </c>
      <c r="AS43" s="103">
        <f>教務主任!$F$42</f>
        <v>0</v>
      </c>
      <c r="AT43" s="103">
        <f>教務主任!$G$42</f>
        <v>0</v>
      </c>
      <c r="AU43" s="103">
        <f>教務主任!$H$42</f>
        <v>0</v>
      </c>
      <c r="AW43" s="103" t="s">
        <v>92</v>
      </c>
      <c r="AX43" s="103">
        <f>教務主任!$E$46</f>
        <v>1</v>
      </c>
      <c r="AY43" s="103">
        <f>教務主任!$F$46</f>
        <v>0</v>
      </c>
      <c r="AZ43" s="103">
        <f>教務主任!$G$46</f>
        <v>0</v>
      </c>
      <c r="BA43" s="103">
        <f>教務主任!$H$46</f>
        <v>0</v>
      </c>
      <c r="BC43" s="103" t="s">
        <v>92</v>
      </c>
      <c r="BD43" s="103">
        <f>教務主任!$E$50</f>
        <v>1</v>
      </c>
      <c r="BE43" s="103">
        <f>教務主任!$F$50</f>
        <v>0</v>
      </c>
      <c r="BF43" s="103">
        <f>教務主任!$G$50</f>
        <v>0</v>
      </c>
      <c r="BG43" s="103">
        <f>教務主任!$H$50</f>
        <v>0</v>
      </c>
      <c r="BI43" s="103" t="s">
        <v>92</v>
      </c>
      <c r="BJ43" s="103">
        <f>教務主任!$E$54</f>
        <v>1</v>
      </c>
      <c r="BK43" s="103">
        <f>教務主任!$F$54</f>
        <v>0</v>
      </c>
      <c r="BL43" s="103">
        <f>教務主任!$G$54</f>
        <v>0</v>
      </c>
      <c r="BM43" s="103">
        <f>教務主任!$H$54</f>
        <v>0</v>
      </c>
      <c r="BO43" s="103" t="s">
        <v>92</v>
      </c>
      <c r="BP43" s="103">
        <f>教務主任!$E$58</f>
        <v>1</v>
      </c>
      <c r="BQ43" s="103">
        <f>教務主任!$F$58</f>
        <v>0</v>
      </c>
      <c r="BR43" s="103">
        <f>教務主任!$G$58</f>
        <v>0</v>
      </c>
      <c r="BS43" s="103">
        <f>教務主任!$H$58</f>
        <v>0</v>
      </c>
      <c r="BU43" s="103" t="s">
        <v>92</v>
      </c>
      <c r="BV43" s="103">
        <f>教務主任!$E$62</f>
        <v>1</v>
      </c>
      <c r="BW43" s="103">
        <f>教務主任!$F$62</f>
        <v>0</v>
      </c>
      <c r="BX43" s="103">
        <f>教務主任!$G$62</f>
        <v>0</v>
      </c>
      <c r="BY43" s="103">
        <f>教務主任!$H$62</f>
        <v>0</v>
      </c>
    </row>
    <row r="44" spans="1:78" x14ac:dyDescent="0.15">
      <c r="A44" s="103" t="s">
        <v>93</v>
      </c>
      <c r="B44" s="103">
        <f>'１年'!$E$14</f>
        <v>1</v>
      </c>
      <c r="C44" s="103">
        <f>'１年'!$F$14</f>
        <v>0</v>
      </c>
      <c r="D44" s="103">
        <f>'１年'!$G$14</f>
        <v>0</v>
      </c>
      <c r="E44" s="103">
        <f>'１年'!$H$14</f>
        <v>0</v>
      </c>
      <c r="G44" s="103" t="s">
        <v>93</v>
      </c>
      <c r="H44" s="103">
        <f>'１年'!$E$18</f>
        <v>0</v>
      </c>
      <c r="I44" s="103">
        <f>'１年'!$F$18</f>
        <v>1</v>
      </c>
      <c r="J44" s="103">
        <f>'１年'!$G$18</f>
        <v>0</v>
      </c>
      <c r="K44" s="103">
        <f>'１年'!$H$18</f>
        <v>0</v>
      </c>
      <c r="M44" s="103" t="s">
        <v>93</v>
      </c>
      <c r="N44" s="103">
        <f>'１年'!$E$22</f>
        <v>0</v>
      </c>
      <c r="O44" s="103">
        <f>'１年'!$F$22</f>
        <v>1</v>
      </c>
      <c r="P44" s="103">
        <f>'１年'!$G$22</f>
        <v>0</v>
      </c>
      <c r="Q44" s="103">
        <f>'１年'!$H$22</f>
        <v>0</v>
      </c>
      <c r="S44" s="103" t="s">
        <v>93</v>
      </c>
      <c r="T44" s="103">
        <f>'１年'!$E$26</f>
        <v>1</v>
      </c>
      <c r="U44" s="103">
        <f>'１年'!$F$26</f>
        <v>0</v>
      </c>
      <c r="V44" s="103">
        <f>'１年'!$G$26</f>
        <v>0</v>
      </c>
      <c r="W44" s="103">
        <f>'１年'!$H$26</f>
        <v>0</v>
      </c>
      <c r="Y44" s="103" t="s">
        <v>93</v>
      </c>
      <c r="Z44" s="103">
        <f>'１年'!$E$30</f>
        <v>0</v>
      </c>
      <c r="AA44" s="103">
        <f>'１年'!$F$30</f>
        <v>1</v>
      </c>
      <c r="AB44" s="103">
        <f>'１年'!$G$30</f>
        <v>0</v>
      </c>
      <c r="AC44" s="103">
        <f>'１年'!$H$30</f>
        <v>0</v>
      </c>
      <c r="AE44" s="103" t="s">
        <v>93</v>
      </c>
      <c r="AF44" s="103">
        <f>'１年'!$E$34</f>
        <v>0</v>
      </c>
      <c r="AG44" s="103">
        <f>'１年'!$F$34</f>
        <v>1</v>
      </c>
      <c r="AH44" s="103">
        <f>'１年'!$G$34</f>
        <v>0</v>
      </c>
      <c r="AI44" s="103">
        <f>'１年'!$H$34</f>
        <v>0</v>
      </c>
      <c r="AK44" s="103" t="s">
        <v>93</v>
      </c>
      <c r="AL44" s="103">
        <f>'１年'!$E$38</f>
        <v>0</v>
      </c>
      <c r="AM44" s="103">
        <f>'１年'!$F$38</f>
        <v>1</v>
      </c>
      <c r="AN44" s="103">
        <f>'１年'!$G$38</f>
        <v>0</v>
      </c>
      <c r="AO44" s="103">
        <f>'１年'!$H$38</f>
        <v>0</v>
      </c>
      <c r="AQ44" s="103" t="s">
        <v>93</v>
      </c>
      <c r="AR44" s="103">
        <f>'１年'!$E$42</f>
        <v>0</v>
      </c>
      <c r="AS44" s="103">
        <f>'１年'!$F$42</f>
        <v>1</v>
      </c>
      <c r="AT44" s="103">
        <f>'１年'!$G$42</f>
        <v>0</v>
      </c>
      <c r="AU44" s="103">
        <f>'１年'!$H$42</f>
        <v>0</v>
      </c>
      <c r="AW44" s="103" t="s">
        <v>93</v>
      </c>
      <c r="AX44" s="103">
        <f>'１年'!$E$46</f>
        <v>1</v>
      </c>
      <c r="AY44" s="103">
        <f>'１年'!$F$46</f>
        <v>0</v>
      </c>
      <c r="AZ44" s="103">
        <f>'１年'!$G$46</f>
        <v>0</v>
      </c>
      <c r="BA44" s="103">
        <f>'１年'!$H$46</f>
        <v>0</v>
      </c>
      <c r="BC44" s="103" t="s">
        <v>93</v>
      </c>
      <c r="BD44" s="103">
        <f>'１年'!$E$50</f>
        <v>0</v>
      </c>
      <c r="BE44" s="103">
        <f>'１年'!$F$50</f>
        <v>1</v>
      </c>
      <c r="BF44" s="103">
        <f>'１年'!$G$50</f>
        <v>0</v>
      </c>
      <c r="BG44" s="103">
        <f>'１年'!$H$50</f>
        <v>0</v>
      </c>
      <c r="BI44" s="103" t="s">
        <v>93</v>
      </c>
      <c r="BJ44" s="103">
        <f>'１年'!$E$54</f>
        <v>1</v>
      </c>
      <c r="BK44" s="103">
        <f>'１年'!$F$54</f>
        <v>0</v>
      </c>
      <c r="BL44" s="103">
        <f>'１年'!$G$54</f>
        <v>0</v>
      </c>
      <c r="BM44" s="103">
        <f>'１年'!$H$54</f>
        <v>0</v>
      </c>
      <c r="BO44" s="103" t="s">
        <v>93</v>
      </c>
      <c r="BP44" s="103">
        <f>'１年'!$E$58</f>
        <v>1</v>
      </c>
      <c r="BQ44" s="103">
        <f>'１年'!$F$58</f>
        <v>0</v>
      </c>
      <c r="BR44" s="103">
        <f>'１年'!$G$58</f>
        <v>0</v>
      </c>
      <c r="BS44" s="103">
        <f>'１年'!$H$58</f>
        <v>0</v>
      </c>
      <c r="BU44" s="103" t="s">
        <v>93</v>
      </c>
      <c r="BV44" s="103">
        <f>'１年'!$E$62</f>
        <v>0</v>
      </c>
      <c r="BW44" s="103">
        <f>'１年'!$F$62</f>
        <v>1</v>
      </c>
      <c r="BX44" s="103">
        <f>'１年'!$G$62</f>
        <v>0</v>
      </c>
      <c r="BY44" s="103">
        <f>'１年'!$H$62</f>
        <v>0</v>
      </c>
    </row>
    <row r="45" spans="1:78" x14ac:dyDescent="0.15">
      <c r="A45" s="103" t="s">
        <v>94</v>
      </c>
      <c r="B45" s="103">
        <f>'２年'!$E$14</f>
        <v>0</v>
      </c>
      <c r="C45" s="103">
        <f>'２年'!$F$14</f>
        <v>1</v>
      </c>
      <c r="D45" s="103">
        <f>'２年'!$G$14</f>
        <v>0</v>
      </c>
      <c r="E45" s="103">
        <f>'２年'!$H$14</f>
        <v>0</v>
      </c>
      <c r="G45" s="103" t="s">
        <v>94</v>
      </c>
      <c r="H45" s="103">
        <f>'２年'!$E$18</f>
        <v>0</v>
      </c>
      <c r="I45" s="103">
        <f>'２年'!$F$18</f>
        <v>1</v>
      </c>
      <c r="J45" s="103">
        <f>'２年'!$G$18</f>
        <v>0</v>
      </c>
      <c r="K45" s="103">
        <f>'２年'!$H$18</f>
        <v>0</v>
      </c>
      <c r="M45" s="103" t="s">
        <v>94</v>
      </c>
      <c r="N45" s="103">
        <f>'２年'!$E$22</f>
        <v>0</v>
      </c>
      <c r="O45" s="103">
        <f>'２年'!$F$22</f>
        <v>1</v>
      </c>
      <c r="P45" s="103">
        <f>'２年'!$G$22</f>
        <v>0</v>
      </c>
      <c r="Q45" s="103">
        <f>'２年'!$H$22</f>
        <v>0</v>
      </c>
      <c r="S45" s="103" t="s">
        <v>94</v>
      </c>
      <c r="T45" s="103">
        <f>'２年'!$E$26</f>
        <v>1</v>
      </c>
      <c r="U45" s="103">
        <f>'２年'!$F$26</f>
        <v>0</v>
      </c>
      <c r="V45" s="103">
        <f>'２年'!$G$26</f>
        <v>0</v>
      </c>
      <c r="W45" s="103">
        <f>'２年'!$H$26</f>
        <v>0</v>
      </c>
      <c r="Y45" s="103" t="s">
        <v>94</v>
      </c>
      <c r="Z45" s="103">
        <f>'２年'!$E$30</f>
        <v>0</v>
      </c>
      <c r="AA45" s="103">
        <f>'２年'!$F$30</f>
        <v>1</v>
      </c>
      <c r="AB45" s="103">
        <f>'２年'!$G$30</f>
        <v>0</v>
      </c>
      <c r="AC45" s="103">
        <f>'２年'!$H$30</f>
        <v>0</v>
      </c>
      <c r="AE45" s="103" t="s">
        <v>94</v>
      </c>
      <c r="AF45" s="103">
        <f>'２年'!$E$34</f>
        <v>0</v>
      </c>
      <c r="AG45" s="103">
        <f>'２年'!$F$34</f>
        <v>1</v>
      </c>
      <c r="AH45" s="103">
        <f>'２年'!$G$34</f>
        <v>0</v>
      </c>
      <c r="AI45" s="103">
        <f>'２年'!$H$34</f>
        <v>0</v>
      </c>
      <c r="AK45" s="103" t="s">
        <v>94</v>
      </c>
      <c r="AL45" s="103">
        <f>'２年'!$E$38</f>
        <v>0</v>
      </c>
      <c r="AM45" s="103">
        <f>'２年'!$F$38</f>
        <v>1</v>
      </c>
      <c r="AN45" s="103">
        <f>'２年'!$G$38</f>
        <v>0</v>
      </c>
      <c r="AO45" s="103">
        <f>'２年'!$H$38</f>
        <v>0</v>
      </c>
      <c r="AQ45" s="103" t="s">
        <v>94</v>
      </c>
      <c r="AR45" s="103">
        <f>'２年'!$E$42</f>
        <v>0</v>
      </c>
      <c r="AS45" s="103">
        <f>'２年'!$F$42</f>
        <v>1</v>
      </c>
      <c r="AT45" s="103">
        <f>'２年'!$G$42</f>
        <v>0</v>
      </c>
      <c r="AU45" s="103">
        <f>'２年'!$H$42</f>
        <v>0</v>
      </c>
      <c r="AW45" s="103" t="s">
        <v>94</v>
      </c>
      <c r="AX45" s="103">
        <f>'２年'!$E$46</f>
        <v>1</v>
      </c>
      <c r="AY45" s="103">
        <f>'２年'!$F$46</f>
        <v>0</v>
      </c>
      <c r="AZ45" s="103">
        <f>'２年'!$G$46</f>
        <v>0</v>
      </c>
      <c r="BA45" s="103">
        <f>'２年'!$H$46</f>
        <v>0</v>
      </c>
      <c r="BC45" s="103" t="s">
        <v>94</v>
      </c>
      <c r="BD45" s="103">
        <f>'２年'!$E$50</f>
        <v>0</v>
      </c>
      <c r="BE45" s="103">
        <f>'２年'!$F$50</f>
        <v>1</v>
      </c>
      <c r="BF45" s="103">
        <f>'２年'!$G$50</f>
        <v>0</v>
      </c>
      <c r="BG45" s="103">
        <f>'２年'!$H$50</f>
        <v>0</v>
      </c>
      <c r="BI45" s="103" t="s">
        <v>94</v>
      </c>
      <c r="BJ45" s="103">
        <f>'２年'!$E$54</f>
        <v>0</v>
      </c>
      <c r="BK45" s="103">
        <f>'２年'!$F$54</f>
        <v>1</v>
      </c>
      <c r="BL45" s="103">
        <f>'２年'!$G$54</f>
        <v>0</v>
      </c>
      <c r="BM45" s="103">
        <f>'２年'!$H$54</f>
        <v>0</v>
      </c>
      <c r="BO45" s="103" t="s">
        <v>94</v>
      </c>
      <c r="BP45" s="103">
        <f>'２年'!$E$58</f>
        <v>0</v>
      </c>
      <c r="BQ45" s="103">
        <f>'２年'!$F$58</f>
        <v>1</v>
      </c>
      <c r="BR45" s="103">
        <f>'２年'!$G$58</f>
        <v>0</v>
      </c>
      <c r="BS45" s="103">
        <f>'２年'!$H$58</f>
        <v>0</v>
      </c>
      <c r="BU45" s="103" t="s">
        <v>94</v>
      </c>
      <c r="BV45" s="103">
        <f>'２年'!$E$62</f>
        <v>0</v>
      </c>
      <c r="BW45" s="103">
        <f>'２年'!$F$62</f>
        <v>1</v>
      </c>
      <c r="BX45" s="103">
        <f>'２年'!$G$62</f>
        <v>0</v>
      </c>
      <c r="BY45" s="103">
        <f>'２年'!$H$62</f>
        <v>0</v>
      </c>
    </row>
    <row r="46" spans="1:78" x14ac:dyDescent="0.15">
      <c r="A46" s="103" t="s">
        <v>95</v>
      </c>
      <c r="B46" s="103">
        <f>'３年'!$E$14</f>
        <v>1</v>
      </c>
      <c r="C46" s="103">
        <f>'３年'!$F$14</f>
        <v>0</v>
      </c>
      <c r="D46" s="103">
        <f>'３年'!$G$14</f>
        <v>0</v>
      </c>
      <c r="E46" s="103">
        <f>'３年'!$H$14</f>
        <v>0</v>
      </c>
      <c r="G46" s="103" t="s">
        <v>95</v>
      </c>
      <c r="H46" s="103">
        <f>'３年'!$E$18</f>
        <v>0</v>
      </c>
      <c r="I46" s="103">
        <f>'３年'!$F$18</f>
        <v>0</v>
      </c>
      <c r="J46" s="103">
        <f>'３年'!$G$18</f>
        <v>1</v>
      </c>
      <c r="K46" s="103">
        <f>'３年'!$H$18</f>
        <v>0</v>
      </c>
      <c r="M46" s="103" t="s">
        <v>95</v>
      </c>
      <c r="N46" s="103">
        <f>'３年'!$E$22</f>
        <v>0</v>
      </c>
      <c r="O46" s="103">
        <f>'３年'!$F$22</f>
        <v>1</v>
      </c>
      <c r="P46" s="103">
        <f>'３年'!$G$22</f>
        <v>0</v>
      </c>
      <c r="Q46" s="103">
        <f>'３年'!$H$22</f>
        <v>0</v>
      </c>
      <c r="S46" s="103" t="s">
        <v>95</v>
      </c>
      <c r="T46" s="103">
        <f>'３年'!$E$26</f>
        <v>1</v>
      </c>
      <c r="U46" s="103">
        <f>'３年'!$F$26</f>
        <v>0</v>
      </c>
      <c r="V46" s="103">
        <f>'３年'!$G$26</f>
        <v>0</v>
      </c>
      <c r="W46" s="103">
        <f>'３年'!$H$26</f>
        <v>0</v>
      </c>
      <c r="Y46" s="103" t="s">
        <v>95</v>
      </c>
      <c r="Z46" s="103">
        <f>'３年'!$E$30</f>
        <v>0</v>
      </c>
      <c r="AA46" s="103">
        <f>'３年'!$F$30</f>
        <v>1</v>
      </c>
      <c r="AB46" s="103">
        <f>'３年'!$G$30</f>
        <v>0</v>
      </c>
      <c r="AC46" s="103">
        <f>'３年'!$H$30</f>
        <v>0</v>
      </c>
      <c r="AE46" s="103" t="s">
        <v>95</v>
      </c>
      <c r="AF46" s="103">
        <f>'３年'!$E$34</f>
        <v>0</v>
      </c>
      <c r="AG46" s="103">
        <f>'３年'!$F$34</f>
        <v>1</v>
      </c>
      <c r="AH46" s="103">
        <f>'３年'!$G$34</f>
        <v>0</v>
      </c>
      <c r="AI46" s="103">
        <f>'３年'!$H$34</f>
        <v>0</v>
      </c>
      <c r="AK46" s="103" t="s">
        <v>95</v>
      </c>
      <c r="AL46" s="103">
        <f>'３年'!$E$38</f>
        <v>0</v>
      </c>
      <c r="AM46" s="103">
        <f>'３年'!$F$38</f>
        <v>1</v>
      </c>
      <c r="AN46" s="103">
        <f>'３年'!$G$38</f>
        <v>0</v>
      </c>
      <c r="AO46" s="103">
        <f>'３年'!$H$38</f>
        <v>0</v>
      </c>
      <c r="AQ46" s="103" t="s">
        <v>95</v>
      </c>
      <c r="AR46" s="103">
        <f>'３年'!$E$42</f>
        <v>1</v>
      </c>
      <c r="AS46" s="103">
        <f>'３年'!$F$42</f>
        <v>0</v>
      </c>
      <c r="AT46" s="103">
        <f>'３年'!$G$42</f>
        <v>0</v>
      </c>
      <c r="AU46" s="103">
        <f>'３年'!$H$42</f>
        <v>0</v>
      </c>
      <c r="AW46" s="103" t="s">
        <v>95</v>
      </c>
      <c r="AX46" s="103">
        <f>'３年'!$E$46</f>
        <v>1</v>
      </c>
      <c r="AY46" s="103">
        <f>'３年'!$F$46</f>
        <v>0</v>
      </c>
      <c r="AZ46" s="103">
        <f>'３年'!$G$46</f>
        <v>0</v>
      </c>
      <c r="BA46" s="103">
        <f>'３年'!$H$46</f>
        <v>0</v>
      </c>
      <c r="BC46" s="103" t="s">
        <v>95</v>
      </c>
      <c r="BD46" s="103">
        <f>'３年'!$E$50</f>
        <v>0</v>
      </c>
      <c r="BE46" s="103">
        <f>'３年'!$F$50</f>
        <v>1</v>
      </c>
      <c r="BF46" s="103">
        <f>'３年'!$G$50</f>
        <v>0</v>
      </c>
      <c r="BG46" s="103">
        <f>'３年'!$H$50</f>
        <v>0</v>
      </c>
      <c r="BI46" s="103" t="s">
        <v>95</v>
      </c>
      <c r="BJ46" s="103">
        <f>'３年'!$E$54</f>
        <v>0</v>
      </c>
      <c r="BK46" s="103">
        <f>'３年'!$F$54</f>
        <v>1</v>
      </c>
      <c r="BL46" s="103">
        <f>'３年'!$G$54</f>
        <v>0</v>
      </c>
      <c r="BM46" s="103">
        <f>'３年'!$H$54</f>
        <v>0</v>
      </c>
      <c r="BO46" s="103" t="s">
        <v>95</v>
      </c>
      <c r="BP46" s="103">
        <f>'３年'!$E$58</f>
        <v>0</v>
      </c>
      <c r="BQ46" s="103">
        <f>'３年'!$F$58</f>
        <v>1</v>
      </c>
      <c r="BR46" s="103">
        <f>'３年'!$G$58</f>
        <v>0</v>
      </c>
      <c r="BS46" s="103">
        <f>'３年'!$H$58</f>
        <v>0</v>
      </c>
      <c r="BU46" s="103" t="s">
        <v>95</v>
      </c>
      <c r="BV46" s="103">
        <f>'３年'!$E$62</f>
        <v>0</v>
      </c>
      <c r="BW46" s="103">
        <f>'３年'!$F$62</f>
        <v>1</v>
      </c>
      <c r="BX46" s="103">
        <f>'３年'!$G$62</f>
        <v>0</v>
      </c>
      <c r="BY46" s="103">
        <f>'３年'!$H$62</f>
        <v>0</v>
      </c>
    </row>
    <row r="47" spans="1:78" x14ac:dyDescent="0.15">
      <c r="A47" s="103" t="s">
        <v>96</v>
      </c>
      <c r="B47" s="103">
        <f>'４年'!$E$14</f>
        <v>0</v>
      </c>
      <c r="C47" s="103">
        <f>'４年'!$F$14</f>
        <v>1</v>
      </c>
      <c r="D47" s="103">
        <f>'４年'!$G$14</f>
        <v>0</v>
      </c>
      <c r="E47" s="103">
        <f>'４年'!$H$14</f>
        <v>0</v>
      </c>
      <c r="G47" s="103" t="s">
        <v>96</v>
      </c>
      <c r="H47" s="103">
        <f>'４年'!$E$18</f>
        <v>0</v>
      </c>
      <c r="I47" s="103">
        <f>'４年'!$F$18</f>
        <v>1</v>
      </c>
      <c r="J47" s="103">
        <f>'４年'!$G$18</f>
        <v>0</v>
      </c>
      <c r="K47" s="103">
        <f>'４年'!$H$18</f>
        <v>0</v>
      </c>
      <c r="M47" s="103" t="s">
        <v>96</v>
      </c>
      <c r="N47" s="103">
        <f>'４年'!$E$22</f>
        <v>0</v>
      </c>
      <c r="O47" s="103">
        <f>'４年'!$F$22</f>
        <v>1</v>
      </c>
      <c r="P47" s="103">
        <f>'４年'!$G$22</f>
        <v>0</v>
      </c>
      <c r="Q47" s="103">
        <f>'４年'!$H$22</f>
        <v>0</v>
      </c>
      <c r="S47" s="103" t="s">
        <v>96</v>
      </c>
      <c r="T47" s="103">
        <f>'４年'!$E$26</f>
        <v>1</v>
      </c>
      <c r="U47" s="103">
        <f>'４年'!$F$26</f>
        <v>0</v>
      </c>
      <c r="V47" s="103">
        <f>'４年'!$G$26</f>
        <v>0</v>
      </c>
      <c r="W47" s="103">
        <f>'４年'!$H$26</f>
        <v>0</v>
      </c>
      <c r="Y47" s="103" t="s">
        <v>96</v>
      </c>
      <c r="Z47" s="103">
        <f>'４年'!$E$30</f>
        <v>0</v>
      </c>
      <c r="AA47" s="103">
        <f>'４年'!$F$30</f>
        <v>1</v>
      </c>
      <c r="AB47" s="103">
        <f>'４年'!$G$30</f>
        <v>0</v>
      </c>
      <c r="AC47" s="103">
        <f>'４年'!$H$30</f>
        <v>0</v>
      </c>
      <c r="AE47" s="103" t="s">
        <v>96</v>
      </c>
      <c r="AF47" s="103">
        <f>'４年'!$E$34</f>
        <v>0</v>
      </c>
      <c r="AG47" s="103">
        <f>'４年'!$F$34</f>
        <v>1</v>
      </c>
      <c r="AH47" s="103">
        <f>'４年'!$G$34</f>
        <v>0</v>
      </c>
      <c r="AI47" s="103">
        <f>'４年'!$H$34</f>
        <v>0</v>
      </c>
      <c r="AK47" s="103" t="s">
        <v>96</v>
      </c>
      <c r="AL47" s="103">
        <f>'４年'!$E$38</f>
        <v>0</v>
      </c>
      <c r="AM47" s="103">
        <f>'４年'!$F$38</f>
        <v>1</v>
      </c>
      <c r="AN47" s="103">
        <f>'４年'!$G$38</f>
        <v>0</v>
      </c>
      <c r="AO47" s="103">
        <f>'４年'!$H$38</f>
        <v>0</v>
      </c>
      <c r="AQ47" s="103" t="s">
        <v>96</v>
      </c>
      <c r="AR47" s="103">
        <f>'４年'!$E$42</f>
        <v>0</v>
      </c>
      <c r="AS47" s="103">
        <f>'４年'!$F$42</f>
        <v>1</v>
      </c>
      <c r="AT47" s="103">
        <f>'４年'!$G$42</f>
        <v>0</v>
      </c>
      <c r="AU47" s="103">
        <f>'４年'!$H$42</f>
        <v>0</v>
      </c>
      <c r="AW47" s="103" t="s">
        <v>96</v>
      </c>
      <c r="AX47" s="103">
        <f>'４年'!$E$46</f>
        <v>0</v>
      </c>
      <c r="AY47" s="103">
        <f>'４年'!$F$46</f>
        <v>1</v>
      </c>
      <c r="AZ47" s="103">
        <f>'４年'!$G$46</f>
        <v>0</v>
      </c>
      <c r="BA47" s="103">
        <f>'４年'!$H$46</f>
        <v>0</v>
      </c>
      <c r="BC47" s="103" t="s">
        <v>96</v>
      </c>
      <c r="BD47" s="103">
        <f>'４年'!$E$50</f>
        <v>0</v>
      </c>
      <c r="BE47" s="103">
        <f>'４年'!$F$50</f>
        <v>1</v>
      </c>
      <c r="BF47" s="103">
        <f>'４年'!$G$50</f>
        <v>0</v>
      </c>
      <c r="BG47" s="103">
        <f>'４年'!$H$50</f>
        <v>0</v>
      </c>
      <c r="BI47" s="103" t="s">
        <v>96</v>
      </c>
      <c r="BJ47" s="103">
        <f>'４年'!$E$54</f>
        <v>1</v>
      </c>
      <c r="BK47" s="103">
        <f>'４年'!$F$54</f>
        <v>0</v>
      </c>
      <c r="BL47" s="103">
        <f>'４年'!$G$54</f>
        <v>0</v>
      </c>
      <c r="BM47" s="103">
        <f>'４年'!$H$54</f>
        <v>0</v>
      </c>
      <c r="BO47" s="103" t="s">
        <v>96</v>
      </c>
      <c r="BP47" s="103">
        <f>'４年'!$E$58</f>
        <v>0</v>
      </c>
      <c r="BQ47" s="103">
        <f>'４年'!$F$58</f>
        <v>1</v>
      </c>
      <c r="BR47" s="103">
        <f>'４年'!$G$58</f>
        <v>0</v>
      </c>
      <c r="BS47" s="103">
        <f>'４年'!$H$58</f>
        <v>0</v>
      </c>
      <c r="BU47" s="103" t="s">
        <v>96</v>
      </c>
      <c r="BV47" s="103">
        <f>'４年'!$E$62</f>
        <v>0</v>
      </c>
      <c r="BW47" s="103">
        <f>'４年'!$F$62</f>
        <v>1</v>
      </c>
      <c r="BX47" s="103">
        <f>'４年'!$G$62</f>
        <v>0</v>
      </c>
      <c r="BY47" s="103">
        <f>'４年'!$H$62</f>
        <v>0</v>
      </c>
    </row>
    <row r="48" spans="1:78" x14ac:dyDescent="0.15">
      <c r="A48" s="103" t="s">
        <v>97</v>
      </c>
      <c r="B48" s="103">
        <f>'５年'!$E$14</f>
        <v>0</v>
      </c>
      <c r="C48" s="103">
        <f>'５年'!$F$14</f>
        <v>1</v>
      </c>
      <c r="D48" s="103">
        <f>'５年'!$G$14</f>
        <v>0</v>
      </c>
      <c r="E48" s="103">
        <f>'５年'!$H$14</f>
        <v>0</v>
      </c>
      <c r="G48" s="103" t="s">
        <v>97</v>
      </c>
      <c r="H48" s="103">
        <f>'５年'!$E$18</f>
        <v>1</v>
      </c>
      <c r="I48" s="103">
        <f>'５年'!$F$18</f>
        <v>0</v>
      </c>
      <c r="J48" s="103">
        <f>'５年'!$G$18</f>
        <v>0</v>
      </c>
      <c r="K48" s="103">
        <f>'５年'!$H$18</f>
        <v>0</v>
      </c>
      <c r="M48" s="103" t="s">
        <v>97</v>
      </c>
      <c r="N48" s="103">
        <f>'５年'!$E$22</f>
        <v>1</v>
      </c>
      <c r="O48" s="103">
        <f>'５年'!$F$22</f>
        <v>0</v>
      </c>
      <c r="P48" s="103">
        <f>'５年'!$G$22</f>
        <v>0</v>
      </c>
      <c r="Q48" s="103">
        <f>'５年'!$H$22</f>
        <v>0</v>
      </c>
      <c r="S48" s="103" t="s">
        <v>97</v>
      </c>
      <c r="T48" s="103">
        <f>'５年'!$E$26</f>
        <v>1</v>
      </c>
      <c r="U48" s="103">
        <f>'５年'!$F$26</f>
        <v>0</v>
      </c>
      <c r="V48" s="103">
        <f>'５年'!$G$26</f>
        <v>0</v>
      </c>
      <c r="W48" s="103">
        <f>'５年'!$H$26</f>
        <v>0</v>
      </c>
      <c r="Y48" s="103" t="s">
        <v>97</v>
      </c>
      <c r="Z48" s="103">
        <f>'５年'!$E$30</f>
        <v>0</v>
      </c>
      <c r="AA48" s="103">
        <f>'５年'!$F$30</f>
        <v>1</v>
      </c>
      <c r="AB48" s="103">
        <f>'５年'!$G$30</f>
        <v>0</v>
      </c>
      <c r="AC48" s="103">
        <f>'５年'!$H$30</f>
        <v>0</v>
      </c>
      <c r="AE48" s="103" t="s">
        <v>97</v>
      </c>
      <c r="AF48" s="103">
        <f>'５年'!$E$34</f>
        <v>1</v>
      </c>
      <c r="AG48" s="103">
        <f>'５年'!$F$34</f>
        <v>0</v>
      </c>
      <c r="AH48" s="103">
        <f>'５年'!$G$34</f>
        <v>0</v>
      </c>
      <c r="AI48" s="103">
        <f>'５年'!$H$34</f>
        <v>0</v>
      </c>
      <c r="AK48" s="103" t="s">
        <v>97</v>
      </c>
      <c r="AL48" s="103">
        <f>'５年'!$E$38</f>
        <v>1</v>
      </c>
      <c r="AM48" s="103">
        <f>'５年'!$F$38</f>
        <v>0</v>
      </c>
      <c r="AN48" s="103">
        <f>'５年'!$G$38</f>
        <v>0</v>
      </c>
      <c r="AO48" s="103">
        <f>'５年'!$H$38</f>
        <v>0</v>
      </c>
      <c r="AQ48" s="103" t="s">
        <v>97</v>
      </c>
      <c r="AR48" s="103">
        <f>'５年'!$E$42</f>
        <v>0</v>
      </c>
      <c r="AS48" s="103">
        <f>'５年'!$F$42</f>
        <v>1</v>
      </c>
      <c r="AT48" s="103">
        <f>'５年'!$G$42</f>
        <v>0</v>
      </c>
      <c r="AU48" s="103">
        <f>'５年'!$H$42</f>
        <v>0</v>
      </c>
      <c r="AW48" s="103" t="s">
        <v>97</v>
      </c>
      <c r="AX48" s="103">
        <f>'５年'!$E$46</f>
        <v>1</v>
      </c>
      <c r="AY48" s="103">
        <f>'５年'!$F$46</f>
        <v>0</v>
      </c>
      <c r="AZ48" s="103">
        <f>'５年'!$G$46</f>
        <v>0</v>
      </c>
      <c r="BA48" s="103">
        <f>'５年'!$H$46</f>
        <v>0</v>
      </c>
      <c r="BC48" s="103" t="s">
        <v>97</v>
      </c>
      <c r="BD48" s="103">
        <f>'５年'!$E$50</f>
        <v>1</v>
      </c>
      <c r="BE48" s="103">
        <f>'５年'!$F$50</f>
        <v>0</v>
      </c>
      <c r="BF48" s="103">
        <f>'５年'!$G$50</f>
        <v>0</v>
      </c>
      <c r="BG48" s="103">
        <f>'５年'!$H$50</f>
        <v>0</v>
      </c>
      <c r="BI48" s="103" t="s">
        <v>97</v>
      </c>
      <c r="BJ48" s="103">
        <f>'５年'!$E$54</f>
        <v>1</v>
      </c>
      <c r="BK48" s="103">
        <f>'５年'!$F$54</f>
        <v>0</v>
      </c>
      <c r="BL48" s="103">
        <f>'５年'!$G$54</f>
        <v>0</v>
      </c>
      <c r="BM48" s="103">
        <f>'５年'!$H$54</f>
        <v>0</v>
      </c>
      <c r="BO48" s="103" t="s">
        <v>97</v>
      </c>
      <c r="BP48" s="103">
        <f>'５年'!$E$58</f>
        <v>0</v>
      </c>
      <c r="BQ48" s="103">
        <f>'５年'!$F$58</f>
        <v>1</v>
      </c>
      <c r="BR48" s="103">
        <f>'５年'!$G$58</f>
        <v>0</v>
      </c>
      <c r="BS48" s="103">
        <f>'５年'!$H$58</f>
        <v>0</v>
      </c>
      <c r="BU48" s="103" t="s">
        <v>97</v>
      </c>
      <c r="BV48" s="103">
        <f>'５年'!$E$62</f>
        <v>1</v>
      </c>
      <c r="BW48" s="103">
        <f>'５年'!$F$62</f>
        <v>0</v>
      </c>
      <c r="BX48" s="103">
        <f>'５年'!$G$62</f>
        <v>0</v>
      </c>
      <c r="BY48" s="103">
        <f>'５年'!$H$62</f>
        <v>0</v>
      </c>
    </row>
    <row r="49" spans="1:78" x14ac:dyDescent="0.15">
      <c r="A49" s="103" t="s">
        <v>98</v>
      </c>
      <c r="B49" s="103">
        <f>'６年'!$E$14</f>
        <v>0</v>
      </c>
      <c r="C49" s="103">
        <f>'６年'!$F$14</f>
        <v>1</v>
      </c>
      <c r="D49" s="103">
        <f>'６年'!$G$14</f>
        <v>0</v>
      </c>
      <c r="E49" s="103">
        <f>'６年'!$H$14</f>
        <v>0</v>
      </c>
      <c r="G49" s="103" t="s">
        <v>98</v>
      </c>
      <c r="H49" s="103">
        <f>'６年'!$E$18</f>
        <v>0</v>
      </c>
      <c r="I49" s="103">
        <f>'６年'!$F$18</f>
        <v>1</v>
      </c>
      <c r="J49" s="103">
        <f>'６年'!$G$18</f>
        <v>0</v>
      </c>
      <c r="K49" s="103">
        <f>'６年'!$H$18</f>
        <v>0</v>
      </c>
      <c r="M49" s="103" t="s">
        <v>98</v>
      </c>
      <c r="N49" s="103">
        <f>'６年'!$E$22</f>
        <v>0</v>
      </c>
      <c r="O49" s="103">
        <f>'６年'!$F$22</f>
        <v>1</v>
      </c>
      <c r="P49" s="103">
        <f>'６年'!$G$22</f>
        <v>0</v>
      </c>
      <c r="Q49" s="103">
        <f>'６年'!$H$22</f>
        <v>0</v>
      </c>
      <c r="S49" s="103" t="s">
        <v>98</v>
      </c>
      <c r="T49" s="103">
        <f>'６年'!$E$26</f>
        <v>0</v>
      </c>
      <c r="U49" s="103">
        <f>'６年'!$F$26</f>
        <v>1</v>
      </c>
      <c r="V49" s="103">
        <f>'６年'!$G$26</f>
        <v>0</v>
      </c>
      <c r="W49" s="103">
        <f>'６年'!$H$26</f>
        <v>0</v>
      </c>
      <c r="Y49" s="103" t="s">
        <v>98</v>
      </c>
      <c r="Z49" s="103">
        <f>'６年'!$E$30</f>
        <v>0</v>
      </c>
      <c r="AA49" s="103">
        <f>'６年'!$F$30</f>
        <v>1</v>
      </c>
      <c r="AB49" s="103">
        <f>'６年'!$G$30</f>
        <v>0</v>
      </c>
      <c r="AC49" s="103">
        <f>'６年'!$H$30</f>
        <v>0</v>
      </c>
      <c r="AE49" s="103" t="s">
        <v>98</v>
      </c>
      <c r="AF49" s="103">
        <f>'６年'!$E$34</f>
        <v>0</v>
      </c>
      <c r="AG49" s="103">
        <f>'６年'!$F$34</f>
        <v>1</v>
      </c>
      <c r="AH49" s="103">
        <f>'６年'!$G$34</f>
        <v>0</v>
      </c>
      <c r="AI49" s="103">
        <f>'６年'!$H$34</f>
        <v>0</v>
      </c>
      <c r="AK49" s="103" t="s">
        <v>98</v>
      </c>
      <c r="AL49" s="103">
        <f>'６年'!$E$38</f>
        <v>0</v>
      </c>
      <c r="AM49" s="103">
        <f>'６年'!$F$38</f>
        <v>1</v>
      </c>
      <c r="AN49" s="103">
        <f>'６年'!$G$38</f>
        <v>0</v>
      </c>
      <c r="AO49" s="103">
        <f>'６年'!$H$38</f>
        <v>0</v>
      </c>
      <c r="AQ49" s="103" t="s">
        <v>98</v>
      </c>
      <c r="AR49" s="103">
        <f>'６年'!$E$42</f>
        <v>0</v>
      </c>
      <c r="AS49" s="103">
        <f>'６年'!$F$42</f>
        <v>0</v>
      </c>
      <c r="AT49" s="103">
        <f>'６年'!$G$42</f>
        <v>1</v>
      </c>
      <c r="AU49" s="103">
        <f>'６年'!$H$42</f>
        <v>0</v>
      </c>
      <c r="AW49" s="103" t="s">
        <v>98</v>
      </c>
      <c r="AX49" s="103">
        <f>'６年'!$E$46</f>
        <v>0</v>
      </c>
      <c r="AY49" s="103">
        <f>'６年'!$F$46</f>
        <v>1</v>
      </c>
      <c r="AZ49" s="103">
        <f>'６年'!$G$46</f>
        <v>0</v>
      </c>
      <c r="BA49" s="103">
        <f>'６年'!$H$46</f>
        <v>0</v>
      </c>
      <c r="BC49" s="103" t="s">
        <v>98</v>
      </c>
      <c r="BD49" s="103">
        <f>'６年'!$E$50</f>
        <v>0</v>
      </c>
      <c r="BE49" s="103">
        <f>'６年'!$F$50</f>
        <v>1</v>
      </c>
      <c r="BF49" s="103">
        <f>'６年'!$G$50</f>
        <v>0</v>
      </c>
      <c r="BG49" s="103">
        <f>'６年'!$H$50</f>
        <v>0</v>
      </c>
      <c r="BI49" s="103" t="s">
        <v>98</v>
      </c>
      <c r="BJ49" s="103">
        <f>'６年'!$E$54</f>
        <v>0</v>
      </c>
      <c r="BK49" s="103">
        <f>'６年'!$F$54</f>
        <v>1</v>
      </c>
      <c r="BL49" s="103">
        <f>'６年'!$G$54</f>
        <v>0</v>
      </c>
      <c r="BM49" s="103">
        <f>'６年'!$H$54</f>
        <v>0</v>
      </c>
      <c r="BO49" s="103" t="s">
        <v>98</v>
      </c>
      <c r="BP49" s="103">
        <f>'６年'!$E$58</f>
        <v>0</v>
      </c>
      <c r="BQ49" s="103">
        <f>'６年'!$F$58</f>
        <v>1</v>
      </c>
      <c r="BR49" s="103">
        <f>'６年'!$G$58</f>
        <v>0</v>
      </c>
      <c r="BS49" s="103">
        <f>'６年'!$H$58</f>
        <v>0</v>
      </c>
      <c r="BU49" s="103" t="s">
        <v>98</v>
      </c>
      <c r="BV49" s="103">
        <f>'６年'!$E$62</f>
        <v>0</v>
      </c>
      <c r="BW49" s="103">
        <f>'６年'!$F$62</f>
        <v>1</v>
      </c>
      <c r="BX49" s="103">
        <f>'６年'!$G$62</f>
        <v>0</v>
      </c>
      <c r="BY49" s="103">
        <f>'６年'!$H$62</f>
        <v>0</v>
      </c>
    </row>
    <row r="50" spans="1:78" x14ac:dyDescent="0.15">
      <c r="A50" s="103" t="s">
        <v>102</v>
      </c>
      <c r="B50" s="103">
        <f>けやき１!$E$14</f>
        <v>1</v>
      </c>
      <c r="C50" s="103">
        <f>けやき１!$F$14</f>
        <v>0</v>
      </c>
      <c r="D50" s="103">
        <f>けやき１!$G$14</f>
        <v>0</v>
      </c>
      <c r="E50" s="103">
        <f>けやき１!$H$14</f>
        <v>0</v>
      </c>
      <c r="G50" s="103" t="s">
        <v>102</v>
      </c>
      <c r="H50" s="103">
        <f>けやき１!$E$18</f>
        <v>1</v>
      </c>
      <c r="I50" s="103">
        <f>けやき１!$F$18</f>
        <v>0</v>
      </c>
      <c r="J50" s="103">
        <f>けやき１!$G$18</f>
        <v>0</v>
      </c>
      <c r="K50" s="103">
        <f>けやき１!$H$18</f>
        <v>0</v>
      </c>
      <c r="M50" s="103" t="s">
        <v>102</v>
      </c>
      <c r="N50" s="103">
        <f>けやき１!$E$22</f>
        <v>1</v>
      </c>
      <c r="O50" s="103">
        <f>けやき１!$F$22</f>
        <v>0</v>
      </c>
      <c r="P50" s="103">
        <f>けやき１!$G$22</f>
        <v>0</v>
      </c>
      <c r="Q50" s="103">
        <f>けやき１!$H$22</f>
        <v>0</v>
      </c>
      <c r="S50" s="103" t="s">
        <v>102</v>
      </c>
      <c r="T50" s="103">
        <f>けやき１!$E$26</f>
        <v>0</v>
      </c>
      <c r="U50" s="103">
        <f>けやき１!$F$26</f>
        <v>1</v>
      </c>
      <c r="V50" s="103">
        <f>けやき１!$G$26</f>
        <v>0</v>
      </c>
      <c r="W50" s="103">
        <f>けやき１!$H$26</f>
        <v>0</v>
      </c>
      <c r="Y50" s="103" t="s">
        <v>102</v>
      </c>
      <c r="Z50" s="103">
        <f>けやき１!$E$30</f>
        <v>0</v>
      </c>
      <c r="AA50" s="103">
        <f>けやき１!$F$30</f>
        <v>0</v>
      </c>
      <c r="AB50" s="103">
        <f>けやき１!$G$30</f>
        <v>1</v>
      </c>
      <c r="AC50" s="103">
        <f>けやき１!$H$30</f>
        <v>0</v>
      </c>
      <c r="AE50" s="103" t="s">
        <v>102</v>
      </c>
      <c r="AF50" s="103">
        <f>けやき１!$E$34</f>
        <v>0</v>
      </c>
      <c r="AG50" s="103">
        <f>けやき１!$F$34</f>
        <v>1</v>
      </c>
      <c r="AH50" s="103">
        <f>けやき１!$G$34</f>
        <v>0</v>
      </c>
      <c r="AI50" s="103">
        <f>けやき１!$H$34</f>
        <v>0</v>
      </c>
      <c r="AK50" s="103" t="s">
        <v>102</v>
      </c>
      <c r="AL50" s="103">
        <f>けやき１!$E$38</f>
        <v>0</v>
      </c>
      <c r="AM50" s="103">
        <f>けやき１!$F$38</f>
        <v>1</v>
      </c>
      <c r="AN50" s="103">
        <f>けやき１!$G$38</f>
        <v>0</v>
      </c>
      <c r="AO50" s="103">
        <f>けやき１!$H$38</f>
        <v>0</v>
      </c>
      <c r="AQ50" s="103" t="s">
        <v>102</v>
      </c>
      <c r="AR50" s="103">
        <f>けやき１!$E$42</f>
        <v>0</v>
      </c>
      <c r="AS50" s="103">
        <f>けやき１!$F$42</f>
        <v>1</v>
      </c>
      <c r="AT50" s="103">
        <f>けやき１!$G$42</f>
        <v>0</v>
      </c>
      <c r="AU50" s="103">
        <f>けやき１!$H$42</f>
        <v>0</v>
      </c>
      <c r="AW50" s="103" t="s">
        <v>102</v>
      </c>
      <c r="AX50" s="103">
        <f>けやき１!$E$46</f>
        <v>0</v>
      </c>
      <c r="AY50" s="103">
        <f>けやき１!$F$46</f>
        <v>0</v>
      </c>
      <c r="AZ50" s="103">
        <f>けやき１!$G$46</f>
        <v>1</v>
      </c>
      <c r="BA50" s="103">
        <f>けやき１!$H$46</f>
        <v>0</v>
      </c>
      <c r="BC50" s="103" t="s">
        <v>102</v>
      </c>
      <c r="BD50" s="103">
        <f>けやき１!$E$50</f>
        <v>0</v>
      </c>
      <c r="BE50" s="103">
        <f>けやき１!$F$50</f>
        <v>1</v>
      </c>
      <c r="BF50" s="103">
        <f>けやき１!$G$50</f>
        <v>0</v>
      </c>
      <c r="BG50" s="103">
        <f>けやき１!$H$50</f>
        <v>0</v>
      </c>
      <c r="BI50" s="103" t="s">
        <v>102</v>
      </c>
      <c r="BJ50" s="103">
        <f>けやき１!$E$54</f>
        <v>1</v>
      </c>
      <c r="BK50" s="103">
        <f>けやき１!$F$54</f>
        <v>0</v>
      </c>
      <c r="BL50" s="103">
        <f>けやき１!$G$54</f>
        <v>0</v>
      </c>
      <c r="BM50" s="103">
        <f>けやき１!$H$54</f>
        <v>0</v>
      </c>
      <c r="BO50" s="103" t="s">
        <v>102</v>
      </c>
      <c r="BP50" s="103">
        <f>けやき１!$E$58</f>
        <v>0</v>
      </c>
      <c r="BQ50" s="103">
        <f>けやき１!$F$58</f>
        <v>1</v>
      </c>
      <c r="BR50" s="103">
        <f>けやき１!$G$58</f>
        <v>0</v>
      </c>
      <c r="BS50" s="103">
        <f>けやき１!$H$58</f>
        <v>0</v>
      </c>
      <c r="BU50" s="103" t="s">
        <v>102</v>
      </c>
      <c r="BV50" s="103">
        <f>けやき１!$E$62</f>
        <v>0</v>
      </c>
      <c r="BW50" s="103">
        <f>けやき１!$F$62</f>
        <v>1</v>
      </c>
      <c r="BX50" s="103">
        <f>けやき１!$G$62</f>
        <v>0</v>
      </c>
      <c r="BY50" s="103">
        <f>けやき１!$H$62</f>
        <v>0</v>
      </c>
    </row>
    <row r="51" spans="1:78" x14ac:dyDescent="0.15">
      <c r="A51" s="103" t="s">
        <v>103</v>
      </c>
      <c r="B51" s="103">
        <f>けやき２!$E$14</f>
        <v>0</v>
      </c>
      <c r="C51" s="103">
        <f>けやき２!$F$14</f>
        <v>1</v>
      </c>
      <c r="D51" s="103">
        <f>けやき２!$G$14</f>
        <v>0</v>
      </c>
      <c r="E51" s="103">
        <f>けやき２!$H$14</f>
        <v>0</v>
      </c>
      <c r="G51" s="103" t="s">
        <v>103</v>
      </c>
      <c r="H51" s="103">
        <f>けやき２!$E$18</f>
        <v>1</v>
      </c>
      <c r="I51" s="103">
        <f>けやき２!$F$18</f>
        <v>0</v>
      </c>
      <c r="J51" s="103">
        <f>けやき２!$G$18</f>
        <v>0</v>
      </c>
      <c r="K51" s="103">
        <f>けやき２!$H$18</f>
        <v>0</v>
      </c>
      <c r="M51" s="103" t="s">
        <v>103</v>
      </c>
      <c r="N51" s="103">
        <f>けやき２!$E$22</f>
        <v>1</v>
      </c>
      <c r="O51" s="103">
        <f>けやき２!$F$22</f>
        <v>0</v>
      </c>
      <c r="P51" s="103">
        <f>けやき２!$G$22</f>
        <v>0</v>
      </c>
      <c r="Q51" s="103">
        <f>けやき２!$H$22</f>
        <v>0</v>
      </c>
      <c r="S51" s="103" t="s">
        <v>103</v>
      </c>
      <c r="T51" s="103">
        <f>けやき２!$E$26</f>
        <v>1</v>
      </c>
      <c r="U51" s="103">
        <f>けやき２!$F$26</f>
        <v>0</v>
      </c>
      <c r="V51" s="103">
        <f>けやき２!$G$26</f>
        <v>0</v>
      </c>
      <c r="W51" s="103">
        <f>けやき２!$H$26</f>
        <v>0</v>
      </c>
      <c r="Y51" s="103" t="s">
        <v>103</v>
      </c>
      <c r="Z51" s="103">
        <f>けやき２!$E$30</f>
        <v>0</v>
      </c>
      <c r="AA51" s="103">
        <f>けやき２!$F$30</f>
        <v>1</v>
      </c>
      <c r="AB51" s="103">
        <f>けやき２!$G$30</f>
        <v>0</v>
      </c>
      <c r="AC51" s="103">
        <f>けやき２!$H$30</f>
        <v>0</v>
      </c>
      <c r="AE51" s="103" t="s">
        <v>103</v>
      </c>
      <c r="AF51" s="103">
        <f>けやき２!$E$34</f>
        <v>1</v>
      </c>
      <c r="AG51" s="103">
        <f>けやき２!$F$34</f>
        <v>0</v>
      </c>
      <c r="AH51" s="103">
        <f>けやき２!$G$34</f>
        <v>0</v>
      </c>
      <c r="AI51" s="103">
        <f>けやき２!$H$34</f>
        <v>0</v>
      </c>
      <c r="AK51" s="103" t="s">
        <v>103</v>
      </c>
      <c r="AL51" s="103">
        <f>けやき２!$E$38</f>
        <v>1</v>
      </c>
      <c r="AM51" s="103">
        <f>けやき２!$F$38</f>
        <v>0</v>
      </c>
      <c r="AN51" s="103">
        <f>けやき２!$G$38</f>
        <v>0</v>
      </c>
      <c r="AO51" s="103">
        <f>けやき２!$H$38</f>
        <v>0</v>
      </c>
      <c r="AQ51" s="103" t="s">
        <v>103</v>
      </c>
      <c r="AR51" s="103">
        <f>けやき２!$E$42</f>
        <v>0</v>
      </c>
      <c r="AS51" s="103">
        <f>けやき２!$F$42</f>
        <v>1</v>
      </c>
      <c r="AT51" s="103">
        <f>けやき２!$G$42</f>
        <v>0</v>
      </c>
      <c r="AU51" s="103">
        <f>けやき２!$H$42</f>
        <v>0</v>
      </c>
      <c r="AW51" s="103" t="s">
        <v>103</v>
      </c>
      <c r="AX51" s="103">
        <f>けやき２!$E$46</f>
        <v>0</v>
      </c>
      <c r="AY51" s="103">
        <f>けやき２!$F$46</f>
        <v>1</v>
      </c>
      <c r="AZ51" s="103">
        <f>けやき２!$G$46</f>
        <v>0</v>
      </c>
      <c r="BA51" s="103">
        <f>けやき２!$H$46</f>
        <v>0</v>
      </c>
      <c r="BC51" s="103" t="s">
        <v>103</v>
      </c>
      <c r="BD51" s="103">
        <f>けやき２!$E$50</f>
        <v>0</v>
      </c>
      <c r="BE51" s="103">
        <f>けやき２!$F$50</f>
        <v>1</v>
      </c>
      <c r="BF51" s="103">
        <f>けやき２!$G$50</f>
        <v>0</v>
      </c>
      <c r="BG51" s="103">
        <f>けやき２!$H$50</f>
        <v>0</v>
      </c>
      <c r="BI51" s="103" t="s">
        <v>103</v>
      </c>
      <c r="BJ51" s="103">
        <f>けやき２!$E$54</f>
        <v>1</v>
      </c>
      <c r="BK51" s="103">
        <f>けやき２!$F$54</f>
        <v>0</v>
      </c>
      <c r="BL51" s="103">
        <f>けやき２!$G$54</f>
        <v>0</v>
      </c>
      <c r="BM51" s="103">
        <f>けやき２!$H$54</f>
        <v>0</v>
      </c>
      <c r="BO51" s="103" t="s">
        <v>103</v>
      </c>
      <c r="BP51" s="103">
        <f>けやき２!$E$58</f>
        <v>0</v>
      </c>
      <c r="BQ51" s="103">
        <f>けやき２!$F$58</f>
        <v>1</v>
      </c>
      <c r="BR51" s="103">
        <f>けやき２!$G$58</f>
        <v>0</v>
      </c>
      <c r="BS51" s="103">
        <f>けやき２!$H$58</f>
        <v>0</v>
      </c>
      <c r="BU51" s="103" t="s">
        <v>103</v>
      </c>
      <c r="BV51" s="103">
        <f>けやき２!$E$62</f>
        <v>0</v>
      </c>
      <c r="BW51" s="103">
        <f>けやき２!$F$62</f>
        <v>1</v>
      </c>
      <c r="BX51" s="103">
        <f>けやき２!$G$62</f>
        <v>0</v>
      </c>
      <c r="BY51" s="103">
        <f>けやき２!$H$62</f>
        <v>0</v>
      </c>
    </row>
    <row r="52" spans="1:78" x14ac:dyDescent="0.15">
      <c r="A52" s="103" t="s">
        <v>99</v>
      </c>
      <c r="B52" s="103">
        <f>少人数!$E$14</f>
        <v>0</v>
      </c>
      <c r="C52" s="103">
        <f>少人数!$F$14</f>
        <v>1</v>
      </c>
      <c r="D52" s="103">
        <f>少人数!$G$14</f>
        <v>0</v>
      </c>
      <c r="E52" s="103">
        <f>少人数!$H$14</f>
        <v>0</v>
      </c>
      <c r="G52" s="103" t="s">
        <v>99</v>
      </c>
      <c r="H52" s="103">
        <f>少人数!$E$18</f>
        <v>1</v>
      </c>
      <c r="I52" s="103">
        <f>少人数!$F$18</f>
        <v>0</v>
      </c>
      <c r="J52" s="103">
        <f>少人数!$G$18</f>
        <v>0</v>
      </c>
      <c r="K52" s="103">
        <f>少人数!$H$18</f>
        <v>0</v>
      </c>
      <c r="M52" s="103" t="s">
        <v>99</v>
      </c>
      <c r="N52" s="103">
        <f>少人数!$E$22</f>
        <v>1</v>
      </c>
      <c r="O52" s="103">
        <f>少人数!$F$22</f>
        <v>0</v>
      </c>
      <c r="P52" s="103">
        <f>少人数!$G$22</f>
        <v>0</v>
      </c>
      <c r="Q52" s="103">
        <f>少人数!$H$22</f>
        <v>0</v>
      </c>
      <c r="S52" s="103" t="s">
        <v>99</v>
      </c>
      <c r="T52" s="103">
        <f>少人数!$E$26</f>
        <v>1</v>
      </c>
      <c r="U52" s="103">
        <f>少人数!$F$26</f>
        <v>0</v>
      </c>
      <c r="V52" s="103">
        <f>少人数!$G$26</f>
        <v>0</v>
      </c>
      <c r="W52" s="103">
        <f>少人数!$H$26</f>
        <v>0</v>
      </c>
      <c r="Y52" s="103" t="s">
        <v>99</v>
      </c>
      <c r="Z52" s="103">
        <f>少人数!$E$30</f>
        <v>1</v>
      </c>
      <c r="AA52" s="103">
        <f>少人数!$F$30</f>
        <v>0</v>
      </c>
      <c r="AB52" s="103">
        <f>少人数!$G$30</f>
        <v>0</v>
      </c>
      <c r="AC52" s="103">
        <f>少人数!$H$30</f>
        <v>0</v>
      </c>
      <c r="AE52" s="103" t="s">
        <v>99</v>
      </c>
      <c r="AF52" s="103">
        <f>少人数!$E$34</f>
        <v>1</v>
      </c>
      <c r="AG52" s="103">
        <f>少人数!$F$34</f>
        <v>0</v>
      </c>
      <c r="AH52" s="103">
        <f>少人数!$G$34</f>
        <v>0</v>
      </c>
      <c r="AI52" s="103">
        <f>少人数!$H$34</f>
        <v>0</v>
      </c>
      <c r="AK52" s="103" t="s">
        <v>99</v>
      </c>
      <c r="AL52" s="103">
        <f>少人数!$E$38</f>
        <v>1</v>
      </c>
      <c r="AM52" s="103">
        <f>少人数!$F$38</f>
        <v>0</v>
      </c>
      <c r="AN52" s="103">
        <f>少人数!$G$38</f>
        <v>0</v>
      </c>
      <c r="AO52" s="103">
        <f>少人数!$H$38</f>
        <v>0</v>
      </c>
      <c r="AQ52" s="103" t="s">
        <v>99</v>
      </c>
      <c r="AR52" s="103">
        <f>少人数!$E$42</f>
        <v>0</v>
      </c>
      <c r="AS52" s="103">
        <f>少人数!$F$42</f>
        <v>1</v>
      </c>
      <c r="AT52" s="103">
        <f>少人数!$G$42</f>
        <v>0</v>
      </c>
      <c r="AU52" s="103">
        <f>少人数!$H$42</f>
        <v>0</v>
      </c>
      <c r="AW52" s="103" t="s">
        <v>99</v>
      </c>
      <c r="AX52" s="103">
        <f>少人数!$E$46</f>
        <v>1</v>
      </c>
      <c r="AY52" s="103">
        <f>少人数!$F$46</f>
        <v>0</v>
      </c>
      <c r="AZ52" s="103">
        <f>少人数!$G$46</f>
        <v>0</v>
      </c>
      <c r="BA52" s="103">
        <f>少人数!$H$46</f>
        <v>0</v>
      </c>
      <c r="BC52" s="103" t="s">
        <v>99</v>
      </c>
      <c r="BD52" s="103">
        <f>少人数!$E$50</f>
        <v>1</v>
      </c>
      <c r="BE52" s="103">
        <f>少人数!$F$50</f>
        <v>0</v>
      </c>
      <c r="BF52" s="103">
        <f>少人数!$G$50</f>
        <v>0</v>
      </c>
      <c r="BG52" s="103">
        <f>少人数!$H$50</f>
        <v>0</v>
      </c>
      <c r="BI52" s="103" t="s">
        <v>99</v>
      </c>
      <c r="BJ52" s="103">
        <f>少人数!$E$54</f>
        <v>1</v>
      </c>
      <c r="BK52" s="103">
        <f>少人数!$F$54</f>
        <v>0</v>
      </c>
      <c r="BL52" s="103">
        <f>少人数!$G$54</f>
        <v>0</v>
      </c>
      <c r="BM52" s="103">
        <f>少人数!$H$54</f>
        <v>0</v>
      </c>
      <c r="BO52" s="103" t="s">
        <v>99</v>
      </c>
      <c r="BP52" s="103">
        <f>少人数!$E$58</f>
        <v>1</v>
      </c>
      <c r="BQ52" s="103">
        <f>少人数!$F$58</f>
        <v>0</v>
      </c>
      <c r="BR52" s="103">
        <f>少人数!$G$58</f>
        <v>0</v>
      </c>
      <c r="BS52" s="103">
        <f>少人数!$H$58</f>
        <v>0</v>
      </c>
      <c r="BU52" s="103" t="s">
        <v>99</v>
      </c>
      <c r="BV52" s="103">
        <f>少人数!$E$62</f>
        <v>1</v>
      </c>
      <c r="BW52" s="103">
        <f>少人数!$F$62</f>
        <v>0</v>
      </c>
      <c r="BX52" s="103">
        <f>少人数!$G$62</f>
        <v>0</v>
      </c>
      <c r="BY52" s="103">
        <f>少人数!$H$62</f>
        <v>0</v>
      </c>
    </row>
    <row r="53" spans="1:78" x14ac:dyDescent="0.15">
      <c r="A53" s="103" t="s">
        <v>100</v>
      </c>
      <c r="B53" s="103">
        <f>養護!$E$14</f>
        <v>0</v>
      </c>
      <c r="C53" s="103">
        <f>養護!$F$14</f>
        <v>1</v>
      </c>
      <c r="D53" s="103">
        <f>養護!$G$14</f>
        <v>0</v>
      </c>
      <c r="E53" s="103">
        <f>養護!$H$14</f>
        <v>0</v>
      </c>
      <c r="G53" s="103" t="s">
        <v>100</v>
      </c>
      <c r="H53" s="103">
        <f>養護!$E$18</f>
        <v>1</v>
      </c>
      <c r="I53" s="103">
        <f>養護!$F$18</f>
        <v>0</v>
      </c>
      <c r="J53" s="103">
        <f>養護!$G$18</f>
        <v>0</v>
      </c>
      <c r="K53" s="103">
        <f>養護!$H$18</f>
        <v>0</v>
      </c>
      <c r="M53" s="103" t="s">
        <v>100</v>
      </c>
      <c r="N53" s="103">
        <f>養護!$E$22</f>
        <v>1</v>
      </c>
      <c r="O53" s="103">
        <f>養護!$F$22</f>
        <v>0</v>
      </c>
      <c r="P53" s="103">
        <f>養護!$G$22</f>
        <v>0</v>
      </c>
      <c r="Q53" s="103">
        <f>養護!$H$22</f>
        <v>0</v>
      </c>
      <c r="S53" s="103" t="s">
        <v>100</v>
      </c>
      <c r="T53" s="103">
        <f>養護!$E$26</f>
        <v>1</v>
      </c>
      <c r="U53" s="103">
        <f>養護!$F$26</f>
        <v>0</v>
      </c>
      <c r="V53" s="103">
        <f>養護!$G$26</f>
        <v>0</v>
      </c>
      <c r="W53" s="103">
        <f>養護!$H$26</f>
        <v>0</v>
      </c>
      <c r="Y53" s="103" t="s">
        <v>100</v>
      </c>
      <c r="Z53" s="103">
        <f>養護!$E$30</f>
        <v>0</v>
      </c>
      <c r="AA53" s="103">
        <f>養護!$F$30</f>
        <v>1</v>
      </c>
      <c r="AB53" s="103">
        <f>養護!$G$30</f>
        <v>0</v>
      </c>
      <c r="AC53" s="103">
        <f>養護!$H$30</f>
        <v>0</v>
      </c>
      <c r="AE53" s="103" t="s">
        <v>100</v>
      </c>
      <c r="AF53" s="103">
        <f>養護!$E$34</f>
        <v>0</v>
      </c>
      <c r="AG53" s="103">
        <f>養護!$F$34</f>
        <v>0</v>
      </c>
      <c r="AH53" s="103">
        <f>養護!$G$34</f>
        <v>0</v>
      </c>
      <c r="AI53" s="103">
        <f>養護!$H$34</f>
        <v>0</v>
      </c>
      <c r="AK53" s="103" t="s">
        <v>100</v>
      </c>
      <c r="AL53" s="103">
        <f>養護!$E$38</f>
        <v>0</v>
      </c>
      <c r="AM53" s="103">
        <f>養護!$F$38</f>
        <v>1</v>
      </c>
      <c r="AN53" s="103">
        <f>養護!$G$38</f>
        <v>0</v>
      </c>
      <c r="AO53" s="103">
        <f>養護!$H$38</f>
        <v>0</v>
      </c>
      <c r="AQ53" s="103" t="s">
        <v>100</v>
      </c>
      <c r="AR53" s="103">
        <f>養護!$E$42</f>
        <v>0</v>
      </c>
      <c r="AS53" s="103">
        <f>養護!$F$42</f>
        <v>1</v>
      </c>
      <c r="AT53" s="103">
        <f>養護!$G$42</f>
        <v>0</v>
      </c>
      <c r="AU53" s="103">
        <f>養護!$H$42</f>
        <v>0</v>
      </c>
      <c r="AW53" s="103" t="s">
        <v>100</v>
      </c>
      <c r="AX53" s="103">
        <f>養護!$E$46</f>
        <v>0</v>
      </c>
      <c r="AY53" s="103">
        <f>養護!$F$46</f>
        <v>1</v>
      </c>
      <c r="AZ53" s="103">
        <f>養護!$G$46</f>
        <v>0</v>
      </c>
      <c r="BA53" s="103">
        <f>養護!$H$46</f>
        <v>0</v>
      </c>
      <c r="BC53" s="103" t="s">
        <v>100</v>
      </c>
      <c r="BD53" s="103">
        <f>養護!$E$50</f>
        <v>0</v>
      </c>
      <c r="BE53" s="103">
        <f>養護!$F$50</f>
        <v>1</v>
      </c>
      <c r="BF53" s="103">
        <f>養護!$G$50</f>
        <v>0</v>
      </c>
      <c r="BG53" s="103">
        <f>養護!$H$50</f>
        <v>0</v>
      </c>
      <c r="BI53" s="103" t="s">
        <v>100</v>
      </c>
      <c r="BJ53" s="103">
        <f>養護!$E$54</f>
        <v>1</v>
      </c>
      <c r="BK53" s="103">
        <f>養護!$F$54</f>
        <v>0</v>
      </c>
      <c r="BL53" s="103">
        <f>養護!$G$54</f>
        <v>0</v>
      </c>
      <c r="BM53" s="103">
        <f>養護!$H$54</f>
        <v>0</v>
      </c>
      <c r="BO53" s="103" t="s">
        <v>100</v>
      </c>
      <c r="BP53" s="103">
        <f>養護!$E$58</f>
        <v>0</v>
      </c>
      <c r="BQ53" s="103">
        <f>養護!$F$58</f>
        <v>1</v>
      </c>
      <c r="BR53" s="103">
        <f>養護!$G$58</f>
        <v>0</v>
      </c>
      <c r="BS53" s="103">
        <f>養護!$H$58</f>
        <v>0</v>
      </c>
      <c r="BU53" s="103" t="s">
        <v>100</v>
      </c>
      <c r="BV53" s="103">
        <f>養護!$E$62</f>
        <v>0</v>
      </c>
      <c r="BW53" s="103">
        <f>養護!$F$62</f>
        <v>1</v>
      </c>
      <c r="BX53" s="103">
        <f>養護!$G$62</f>
        <v>0</v>
      </c>
      <c r="BY53" s="103">
        <f>養護!$H$62</f>
        <v>0</v>
      </c>
    </row>
    <row r="54" spans="1:78" x14ac:dyDescent="0.15">
      <c r="A54" s="103" t="s">
        <v>101</v>
      </c>
      <c r="B54" s="103">
        <f>事務!$E$14</f>
        <v>0</v>
      </c>
      <c r="C54" s="103">
        <f>事務!$F$14</f>
        <v>0</v>
      </c>
      <c r="D54" s="103">
        <f>事務!$G$14</f>
        <v>0</v>
      </c>
      <c r="E54" s="103">
        <f>事務!$H$14</f>
        <v>0</v>
      </c>
      <c r="G54" s="103" t="s">
        <v>101</v>
      </c>
      <c r="H54" s="103">
        <f>事務!$E$18</f>
        <v>0</v>
      </c>
      <c r="I54" s="103">
        <f>事務!$F$18</f>
        <v>0</v>
      </c>
      <c r="J54" s="103">
        <f>事務!$G$18</f>
        <v>0</v>
      </c>
      <c r="K54" s="103">
        <f>事務!$H$18</f>
        <v>0</v>
      </c>
      <c r="M54" s="103" t="s">
        <v>101</v>
      </c>
      <c r="N54" s="103">
        <f>事務!$E$22</f>
        <v>0</v>
      </c>
      <c r="O54" s="103">
        <f>事務!$F$22</f>
        <v>0</v>
      </c>
      <c r="P54" s="103">
        <f>事務!$G$22</f>
        <v>0</v>
      </c>
      <c r="Q54" s="103">
        <f>事務!$H$22</f>
        <v>0</v>
      </c>
      <c r="S54" s="103" t="s">
        <v>101</v>
      </c>
      <c r="T54" s="103">
        <f>事務!$E$26</f>
        <v>1</v>
      </c>
      <c r="U54" s="103">
        <f>事務!$F$26</f>
        <v>0</v>
      </c>
      <c r="V54" s="103">
        <f>事務!$G$26</f>
        <v>0</v>
      </c>
      <c r="W54" s="103">
        <f>事務!$H$26</f>
        <v>0</v>
      </c>
      <c r="Y54" s="103" t="s">
        <v>101</v>
      </c>
      <c r="Z54" s="103">
        <f>事務!$E$30</f>
        <v>1</v>
      </c>
      <c r="AA54" s="103">
        <f>事務!$F$30</f>
        <v>0</v>
      </c>
      <c r="AB54" s="103">
        <f>事務!$G$30</f>
        <v>0</v>
      </c>
      <c r="AC54" s="103">
        <f>事務!$H$30</f>
        <v>0</v>
      </c>
      <c r="AE54" s="103" t="s">
        <v>101</v>
      </c>
      <c r="AF54" s="103">
        <f>事務!$E$34</f>
        <v>0</v>
      </c>
      <c r="AG54" s="103">
        <f>事務!$F$34</f>
        <v>0</v>
      </c>
      <c r="AH54" s="103">
        <f>事務!$G$34</f>
        <v>0</v>
      </c>
      <c r="AI54" s="103">
        <f>事務!$H$34</f>
        <v>0</v>
      </c>
      <c r="AK54" s="103" t="s">
        <v>101</v>
      </c>
      <c r="AL54" s="103">
        <f>事務!$E$38</f>
        <v>1</v>
      </c>
      <c r="AM54" s="103">
        <f>事務!$F$38</f>
        <v>0</v>
      </c>
      <c r="AN54" s="103">
        <f>事務!$G$38</f>
        <v>0</v>
      </c>
      <c r="AO54" s="103">
        <f>事務!$H$38</f>
        <v>0</v>
      </c>
      <c r="AQ54" s="103" t="s">
        <v>101</v>
      </c>
      <c r="AR54" s="103">
        <f>事務!$E$42</f>
        <v>1</v>
      </c>
      <c r="AS54" s="103">
        <f>事務!$F$42</f>
        <v>0</v>
      </c>
      <c r="AT54" s="103">
        <f>事務!$G$42</f>
        <v>0</v>
      </c>
      <c r="AU54" s="103">
        <f>事務!$H$42</f>
        <v>0</v>
      </c>
      <c r="AW54" s="103" t="s">
        <v>101</v>
      </c>
      <c r="AX54" s="103">
        <f>事務!$E$46</f>
        <v>1</v>
      </c>
      <c r="AY54" s="103">
        <f>事務!$F$46</f>
        <v>0</v>
      </c>
      <c r="AZ54" s="103">
        <f>事務!$G$46</f>
        <v>0</v>
      </c>
      <c r="BA54" s="103">
        <f>事務!$H$46</f>
        <v>0</v>
      </c>
      <c r="BC54" s="103" t="s">
        <v>101</v>
      </c>
      <c r="BD54" s="103">
        <f>事務!$E$50</f>
        <v>1</v>
      </c>
      <c r="BE54" s="103">
        <f>事務!$F$50</f>
        <v>0</v>
      </c>
      <c r="BF54" s="103">
        <f>事務!$G$50</f>
        <v>0</v>
      </c>
      <c r="BG54" s="103">
        <f>事務!$H$50</f>
        <v>0</v>
      </c>
      <c r="BI54" s="103" t="s">
        <v>101</v>
      </c>
      <c r="BJ54" s="103">
        <f>事務!$E$54</f>
        <v>1</v>
      </c>
      <c r="BK54" s="103">
        <f>事務!$F$54</f>
        <v>0</v>
      </c>
      <c r="BL54" s="103">
        <f>事務!$G$54</f>
        <v>0</v>
      </c>
      <c r="BM54" s="103">
        <f>事務!$H$54</f>
        <v>0</v>
      </c>
      <c r="BO54" s="103" t="s">
        <v>101</v>
      </c>
      <c r="BP54" s="103">
        <f>事務!$E$58</f>
        <v>1</v>
      </c>
      <c r="BQ54" s="103">
        <f>事務!$F$58</f>
        <v>0</v>
      </c>
      <c r="BR54" s="103">
        <f>事務!$G$58</f>
        <v>0</v>
      </c>
      <c r="BS54" s="103">
        <f>事務!$H$58</f>
        <v>0</v>
      </c>
      <c r="BU54" s="103" t="s">
        <v>101</v>
      </c>
      <c r="BV54" s="103">
        <f>事務!$E$62</f>
        <v>1</v>
      </c>
      <c r="BW54" s="103">
        <f>事務!$F$62</f>
        <v>0</v>
      </c>
      <c r="BX54" s="103">
        <f>事務!$G$62</f>
        <v>0</v>
      </c>
      <c r="BY54" s="103">
        <f>事務!$H$62</f>
        <v>0</v>
      </c>
    </row>
    <row r="55" spans="1:78" x14ac:dyDescent="0.15">
      <c r="A55" s="103"/>
      <c r="B55" s="103"/>
      <c r="C55" s="103"/>
      <c r="D55" s="103"/>
      <c r="E55" s="103"/>
      <c r="G55" s="103"/>
      <c r="H55" s="103"/>
      <c r="I55" s="103"/>
      <c r="J55" s="103"/>
      <c r="K55" s="103"/>
      <c r="M55" s="103"/>
      <c r="N55" s="103"/>
      <c r="O55" s="103"/>
      <c r="P55" s="103"/>
      <c r="Q55" s="103"/>
      <c r="S55" s="103"/>
      <c r="T55" s="103"/>
      <c r="U55" s="103"/>
      <c r="V55" s="103"/>
      <c r="W55" s="103"/>
      <c r="Y55" s="103"/>
      <c r="Z55" s="103"/>
      <c r="AA55" s="103"/>
      <c r="AB55" s="103"/>
      <c r="AC55" s="103"/>
      <c r="AE55" s="103"/>
      <c r="AF55" s="103"/>
      <c r="AG55" s="103"/>
      <c r="AH55" s="103"/>
      <c r="AI55" s="103"/>
      <c r="AK55" s="103"/>
      <c r="AL55" s="103"/>
      <c r="AM55" s="103"/>
      <c r="AN55" s="103"/>
      <c r="AO55" s="103"/>
      <c r="AQ55" s="103"/>
      <c r="AR55" s="103"/>
      <c r="AS55" s="103"/>
      <c r="AT55" s="103"/>
      <c r="AU55" s="103"/>
      <c r="AW55" s="103"/>
      <c r="AX55" s="103"/>
      <c r="AY55" s="103"/>
      <c r="AZ55" s="103"/>
      <c r="BA55" s="103"/>
      <c r="BC55" s="103"/>
      <c r="BD55" s="103"/>
      <c r="BE55" s="103"/>
      <c r="BF55" s="103"/>
      <c r="BG55" s="103"/>
      <c r="BI55" s="103"/>
      <c r="BJ55" s="103"/>
      <c r="BK55" s="103"/>
      <c r="BL55" s="103"/>
      <c r="BM55" s="103"/>
      <c r="BO55" s="103"/>
      <c r="BP55" s="103"/>
      <c r="BQ55" s="103"/>
      <c r="BR55" s="103"/>
      <c r="BS55" s="103"/>
      <c r="BU55" s="103"/>
      <c r="BV55" s="103"/>
      <c r="BW55" s="103"/>
      <c r="BX55" s="103"/>
      <c r="BY55" s="103"/>
    </row>
    <row r="56" spans="1:78" x14ac:dyDescent="0.15">
      <c r="A56" s="103"/>
      <c r="B56" s="103">
        <f>COUNTIF(B41:B54,"1")</f>
        <v>4</v>
      </c>
      <c r="C56" s="103">
        <f t="shared" ref="C56:E56" si="26">COUNTIF(C41:C54,"1")</f>
        <v>8</v>
      </c>
      <c r="D56" s="103">
        <f t="shared" si="26"/>
        <v>0</v>
      </c>
      <c r="E56" s="103">
        <f t="shared" si="26"/>
        <v>0</v>
      </c>
      <c r="F56" s="148">
        <f>SUM(B56:E56)</f>
        <v>12</v>
      </c>
      <c r="G56" s="103"/>
      <c r="H56" s="103">
        <f>COUNTIF(H41:H54,"1")</f>
        <v>6</v>
      </c>
      <c r="I56" s="103">
        <f t="shared" ref="I56:K56" si="27">COUNTIF(I41:I54,"1")</f>
        <v>5</v>
      </c>
      <c r="J56" s="103">
        <f t="shared" si="27"/>
        <v>1</v>
      </c>
      <c r="K56" s="103">
        <f t="shared" si="27"/>
        <v>0</v>
      </c>
      <c r="L56" s="148">
        <f>SUM(H56:K56)</f>
        <v>12</v>
      </c>
      <c r="M56" s="103"/>
      <c r="N56" s="103">
        <f>COUNTIF(N41:N54,"1")</f>
        <v>7</v>
      </c>
      <c r="O56" s="103">
        <f t="shared" ref="O56:Q56" si="28">COUNTIF(O41:O54,"1")</f>
        <v>5</v>
      </c>
      <c r="P56" s="103">
        <f t="shared" si="28"/>
        <v>0</v>
      </c>
      <c r="Q56" s="103">
        <f t="shared" si="28"/>
        <v>0</v>
      </c>
      <c r="R56" s="148">
        <f>SUM(N56:Q56)</f>
        <v>12</v>
      </c>
      <c r="S56" s="103"/>
      <c r="T56" s="103">
        <f>COUNTIF(T41:T54,"1")</f>
        <v>11</v>
      </c>
      <c r="U56" s="103">
        <f t="shared" ref="U56:W56" si="29">COUNTIF(U41:U54,"1")</f>
        <v>2</v>
      </c>
      <c r="V56" s="103">
        <f t="shared" si="29"/>
        <v>0</v>
      </c>
      <c r="W56" s="103">
        <f t="shared" si="29"/>
        <v>0</v>
      </c>
      <c r="X56" s="148">
        <f>SUM(T56:W56)</f>
        <v>13</v>
      </c>
      <c r="Y56" s="103"/>
      <c r="Z56" s="103">
        <f>COUNTIF(Z41:Z54,"1")</f>
        <v>2</v>
      </c>
      <c r="AA56" s="103">
        <f t="shared" ref="AA56:AC56" si="30">COUNTIF(AA41:AA54,"1")</f>
        <v>10</v>
      </c>
      <c r="AB56" s="103">
        <f t="shared" si="30"/>
        <v>1</v>
      </c>
      <c r="AC56" s="103">
        <f t="shared" si="30"/>
        <v>0</v>
      </c>
      <c r="AD56" s="148">
        <f>SUM(Z56:AC56)</f>
        <v>13</v>
      </c>
      <c r="AE56" s="103"/>
      <c r="AF56" s="103">
        <f>COUNTIF(AF41:AF54,"1")</f>
        <v>5</v>
      </c>
      <c r="AG56" s="103">
        <f t="shared" ref="AG56:AI56" si="31">COUNTIF(AG41:AG54,"1")</f>
        <v>6</v>
      </c>
      <c r="AH56" s="103">
        <f t="shared" si="31"/>
        <v>0</v>
      </c>
      <c r="AI56" s="103">
        <f t="shared" si="31"/>
        <v>0</v>
      </c>
      <c r="AJ56" s="148">
        <f>SUM(AF56:AI56)</f>
        <v>11</v>
      </c>
      <c r="AK56" s="103"/>
      <c r="AL56" s="103">
        <f>COUNTIF(AL41:AL54,"1")</f>
        <v>6</v>
      </c>
      <c r="AM56" s="103">
        <f t="shared" ref="AM56:AO56" si="32">COUNTIF(AM41:AM54,"1")</f>
        <v>7</v>
      </c>
      <c r="AN56" s="103">
        <f t="shared" si="32"/>
        <v>0</v>
      </c>
      <c r="AO56" s="103">
        <f t="shared" si="32"/>
        <v>0</v>
      </c>
      <c r="AP56" s="148">
        <f>SUM(AL56:AO56)</f>
        <v>13</v>
      </c>
      <c r="AQ56" s="103"/>
      <c r="AR56" s="103">
        <f>COUNTIF(AR41:AR54,"1")</f>
        <v>4</v>
      </c>
      <c r="AS56" s="103">
        <f t="shared" ref="AS56:AU56" si="33">COUNTIF(AS41:AS54,"1")</f>
        <v>8</v>
      </c>
      <c r="AT56" s="103">
        <f t="shared" si="33"/>
        <v>1</v>
      </c>
      <c r="AU56" s="103">
        <f t="shared" si="33"/>
        <v>0</v>
      </c>
      <c r="AV56" s="148">
        <f>SUM(AR56:AU56)</f>
        <v>13</v>
      </c>
      <c r="AW56" s="103"/>
      <c r="AX56" s="103">
        <f>COUNTIF(AX41:AX54,"1")</f>
        <v>8</v>
      </c>
      <c r="AY56" s="103">
        <f t="shared" ref="AY56:BA56" si="34">COUNTIF(AY41:AY54,"1")</f>
        <v>4</v>
      </c>
      <c r="AZ56" s="103">
        <f t="shared" si="34"/>
        <v>1</v>
      </c>
      <c r="BA56" s="103">
        <f t="shared" si="34"/>
        <v>0</v>
      </c>
      <c r="BB56" s="148">
        <f>SUM(AX56:BA56)</f>
        <v>13</v>
      </c>
      <c r="BC56" s="103"/>
      <c r="BD56" s="103">
        <f>COUNTIF(BD41:BD54,"1")</f>
        <v>5</v>
      </c>
      <c r="BE56" s="103">
        <f t="shared" ref="BE56:BG56" si="35">COUNTIF(BE41:BE54,"1")</f>
        <v>8</v>
      </c>
      <c r="BF56" s="103">
        <f t="shared" si="35"/>
        <v>0</v>
      </c>
      <c r="BG56" s="103">
        <f t="shared" si="35"/>
        <v>0</v>
      </c>
      <c r="BH56" s="148">
        <f>SUM(BD56:BG56)</f>
        <v>13</v>
      </c>
      <c r="BI56" s="103"/>
      <c r="BJ56" s="103">
        <f>COUNTIF(BJ41:BJ54,"1")</f>
        <v>10</v>
      </c>
      <c r="BK56" s="103">
        <f t="shared" ref="BK56:BM56" si="36">COUNTIF(BK41:BK54,"1")</f>
        <v>3</v>
      </c>
      <c r="BL56" s="103">
        <f t="shared" si="36"/>
        <v>0</v>
      </c>
      <c r="BM56" s="103">
        <f t="shared" si="36"/>
        <v>0</v>
      </c>
      <c r="BN56" s="148">
        <f>SUM(BJ56:BM56)</f>
        <v>13</v>
      </c>
      <c r="BO56" s="103"/>
      <c r="BP56" s="103">
        <f>COUNTIF(BP41:BP54,"1")</f>
        <v>5</v>
      </c>
      <c r="BQ56" s="103">
        <f t="shared" ref="BQ56:BS56" si="37">COUNTIF(BQ41:BQ54,"1")</f>
        <v>8</v>
      </c>
      <c r="BR56" s="103">
        <f t="shared" si="37"/>
        <v>0</v>
      </c>
      <c r="BS56" s="103">
        <f t="shared" si="37"/>
        <v>0</v>
      </c>
      <c r="BT56" s="148">
        <f>SUM(BP56:BS56)</f>
        <v>13</v>
      </c>
      <c r="BU56" s="103"/>
      <c r="BV56" s="103">
        <f>COUNTIF(BV41:BV54,"1")</f>
        <v>4</v>
      </c>
      <c r="BW56" s="103">
        <f t="shared" ref="BW56:BY56" si="38">COUNTIF(BW41:BW54,"1")</f>
        <v>9</v>
      </c>
      <c r="BX56" s="103">
        <f t="shared" si="38"/>
        <v>0</v>
      </c>
      <c r="BY56" s="103">
        <f t="shared" si="38"/>
        <v>0</v>
      </c>
      <c r="BZ56" s="148">
        <f>SUM(BV56:BY56)</f>
        <v>13</v>
      </c>
    </row>
    <row r="58" spans="1:78" x14ac:dyDescent="0.15">
      <c r="A58">
        <v>4</v>
      </c>
      <c r="G58">
        <v>8</v>
      </c>
      <c r="M58">
        <v>12</v>
      </c>
      <c r="S58">
        <v>16</v>
      </c>
      <c r="Y58">
        <v>20</v>
      </c>
      <c r="AE58">
        <v>24</v>
      </c>
      <c r="AK58">
        <v>28</v>
      </c>
      <c r="AQ58">
        <v>32</v>
      </c>
      <c r="AW58">
        <v>36</v>
      </c>
      <c r="BC58">
        <v>40</v>
      </c>
      <c r="BI58">
        <v>44</v>
      </c>
      <c r="BO58">
        <v>48</v>
      </c>
      <c r="BU58">
        <v>52</v>
      </c>
    </row>
    <row r="59" spans="1:78" x14ac:dyDescent="0.15">
      <c r="A59" s="103"/>
      <c r="B59" s="103" t="s">
        <v>104</v>
      </c>
      <c r="C59" s="103" t="s">
        <v>88</v>
      </c>
      <c r="D59" s="103" t="s">
        <v>105</v>
      </c>
      <c r="E59" s="103" t="s">
        <v>89</v>
      </c>
      <c r="G59" s="103"/>
      <c r="H59" s="103" t="s">
        <v>104</v>
      </c>
      <c r="I59" s="103" t="s">
        <v>88</v>
      </c>
      <c r="J59" s="103" t="s">
        <v>105</v>
      </c>
      <c r="K59" s="103" t="s">
        <v>89</v>
      </c>
      <c r="M59" s="103"/>
      <c r="N59" s="103" t="s">
        <v>104</v>
      </c>
      <c r="O59" s="103" t="s">
        <v>88</v>
      </c>
      <c r="P59" s="103" t="s">
        <v>105</v>
      </c>
      <c r="Q59" s="103" t="s">
        <v>89</v>
      </c>
      <c r="S59" s="103"/>
      <c r="T59" s="103" t="s">
        <v>104</v>
      </c>
      <c r="U59" s="103" t="s">
        <v>88</v>
      </c>
      <c r="V59" s="103" t="s">
        <v>105</v>
      </c>
      <c r="W59" s="103" t="s">
        <v>89</v>
      </c>
      <c r="Y59" s="103"/>
      <c r="Z59" s="103" t="s">
        <v>104</v>
      </c>
      <c r="AA59" s="103" t="s">
        <v>88</v>
      </c>
      <c r="AB59" s="103" t="s">
        <v>105</v>
      </c>
      <c r="AC59" s="103" t="s">
        <v>89</v>
      </c>
      <c r="AE59" s="103"/>
      <c r="AF59" s="103" t="s">
        <v>104</v>
      </c>
      <c r="AG59" s="103" t="s">
        <v>88</v>
      </c>
      <c r="AH59" s="103" t="s">
        <v>105</v>
      </c>
      <c r="AI59" s="103" t="s">
        <v>89</v>
      </c>
      <c r="AK59" s="103"/>
      <c r="AL59" s="103" t="s">
        <v>104</v>
      </c>
      <c r="AM59" s="103" t="s">
        <v>88</v>
      </c>
      <c r="AN59" s="103" t="s">
        <v>105</v>
      </c>
      <c r="AO59" s="103" t="s">
        <v>89</v>
      </c>
      <c r="AQ59" s="103"/>
      <c r="AR59" s="103" t="s">
        <v>104</v>
      </c>
      <c r="AS59" s="103" t="s">
        <v>88</v>
      </c>
      <c r="AT59" s="103" t="s">
        <v>105</v>
      </c>
      <c r="AU59" s="103" t="s">
        <v>89</v>
      </c>
      <c r="AW59" s="103"/>
      <c r="AX59" s="103" t="s">
        <v>104</v>
      </c>
      <c r="AY59" s="103" t="s">
        <v>88</v>
      </c>
      <c r="AZ59" s="103" t="s">
        <v>105</v>
      </c>
      <c r="BA59" s="103" t="s">
        <v>89</v>
      </c>
      <c r="BC59" s="103"/>
      <c r="BD59" s="103" t="s">
        <v>104</v>
      </c>
      <c r="BE59" s="103" t="s">
        <v>88</v>
      </c>
      <c r="BF59" s="103" t="s">
        <v>105</v>
      </c>
      <c r="BG59" s="103" t="s">
        <v>89</v>
      </c>
      <c r="BI59" s="103"/>
      <c r="BJ59" s="103" t="s">
        <v>104</v>
      </c>
      <c r="BK59" s="103" t="s">
        <v>88</v>
      </c>
      <c r="BL59" s="103" t="s">
        <v>105</v>
      </c>
      <c r="BM59" s="103" t="s">
        <v>89</v>
      </c>
      <c r="BO59" s="103"/>
      <c r="BP59" s="103" t="s">
        <v>104</v>
      </c>
      <c r="BQ59" s="103" t="s">
        <v>88</v>
      </c>
      <c r="BR59" s="103" t="s">
        <v>105</v>
      </c>
      <c r="BS59" s="103" t="s">
        <v>89</v>
      </c>
      <c r="BU59" s="103"/>
      <c r="BV59" s="103" t="s">
        <v>104</v>
      </c>
      <c r="BW59" s="103" t="s">
        <v>88</v>
      </c>
      <c r="BX59" s="103" t="s">
        <v>105</v>
      </c>
      <c r="BY59" s="103" t="s">
        <v>89</v>
      </c>
    </row>
    <row r="60" spans="1:78" x14ac:dyDescent="0.15">
      <c r="A60" s="103" t="s">
        <v>90</v>
      </c>
      <c r="B60" s="103">
        <f>校長!$E$15</f>
        <v>0</v>
      </c>
      <c r="C60" s="103">
        <f>校長!$F$15</f>
        <v>0</v>
      </c>
      <c r="D60" s="103">
        <f>校長!$G$15</f>
        <v>0</v>
      </c>
      <c r="E60" s="103">
        <f>校長!$H$15</f>
        <v>0</v>
      </c>
      <c r="G60" s="103" t="s">
        <v>90</v>
      </c>
      <c r="H60" s="103">
        <f>校長!$E$19</f>
        <v>0</v>
      </c>
      <c r="I60" s="103">
        <f>校長!$F$19</f>
        <v>0</v>
      </c>
      <c r="J60" s="103">
        <f>校長!$G$19</f>
        <v>0</v>
      </c>
      <c r="K60" s="103">
        <f>校長!$H$19</f>
        <v>0</v>
      </c>
      <c r="M60" s="103" t="s">
        <v>90</v>
      </c>
      <c r="N60" s="103">
        <f>校長!$E$23</f>
        <v>0</v>
      </c>
      <c r="O60" s="103">
        <f>校長!$F$23</f>
        <v>0</v>
      </c>
      <c r="P60" s="103">
        <f>校長!$G$23</f>
        <v>0</v>
      </c>
      <c r="Q60" s="103">
        <f>校長!$H$23</f>
        <v>0</v>
      </c>
      <c r="S60" s="103" t="s">
        <v>90</v>
      </c>
      <c r="T60" s="103">
        <f>校長!$E$27</f>
        <v>0</v>
      </c>
      <c r="U60" s="103">
        <f>校長!$F$27</f>
        <v>0</v>
      </c>
      <c r="V60" s="103">
        <f>校長!$G$27</f>
        <v>0</v>
      </c>
      <c r="W60" s="103">
        <f>校長!$H$27</f>
        <v>0</v>
      </c>
      <c r="Y60" s="103" t="s">
        <v>90</v>
      </c>
      <c r="Z60" s="103">
        <f>校長!$E$31</f>
        <v>0</v>
      </c>
      <c r="AA60" s="103">
        <f>校長!$F$31</f>
        <v>0</v>
      </c>
      <c r="AB60" s="103">
        <f>校長!$G$31</f>
        <v>0</v>
      </c>
      <c r="AC60" s="103">
        <f>校長!$H$31</f>
        <v>0</v>
      </c>
      <c r="AE60" s="103" t="s">
        <v>90</v>
      </c>
      <c r="AF60" s="103">
        <f>校長!$E$35</f>
        <v>0</v>
      </c>
      <c r="AG60" s="103">
        <f>校長!$F$35</f>
        <v>0</v>
      </c>
      <c r="AH60" s="103">
        <f>校長!$G$35</f>
        <v>0</v>
      </c>
      <c r="AI60" s="103">
        <f>校長!$H$35</f>
        <v>0</v>
      </c>
      <c r="AK60" s="103" t="s">
        <v>90</v>
      </c>
      <c r="AL60" s="103">
        <f>校長!$E$39</f>
        <v>0</v>
      </c>
      <c r="AM60" s="103">
        <f>校長!$F$39</f>
        <v>0</v>
      </c>
      <c r="AN60" s="103">
        <f>校長!$G$39</f>
        <v>0</v>
      </c>
      <c r="AO60" s="103">
        <f>校長!$H$39</f>
        <v>0</v>
      </c>
      <c r="AQ60" s="103" t="s">
        <v>90</v>
      </c>
      <c r="AR60" s="103">
        <f>校長!$E$43</f>
        <v>0</v>
      </c>
      <c r="AS60" s="103">
        <f>校長!$F$43</f>
        <v>0</v>
      </c>
      <c r="AT60" s="103">
        <f>校長!$G$43</f>
        <v>0</v>
      </c>
      <c r="AU60" s="103">
        <f>校長!$H$43</f>
        <v>0</v>
      </c>
      <c r="AW60" s="103" t="s">
        <v>90</v>
      </c>
      <c r="AX60" s="103">
        <f>校長!$E$47</f>
        <v>0</v>
      </c>
      <c r="AY60" s="103">
        <f>校長!$F$47</f>
        <v>0</v>
      </c>
      <c r="AZ60" s="103">
        <f>校長!$G$47</f>
        <v>0</v>
      </c>
      <c r="BA60" s="103">
        <f>校長!$H$47</f>
        <v>0</v>
      </c>
      <c r="BC60" s="103" t="s">
        <v>90</v>
      </c>
      <c r="BD60" s="103">
        <f>校長!$E$51</f>
        <v>0</v>
      </c>
      <c r="BE60" s="103">
        <f>校長!$F$51</f>
        <v>0</v>
      </c>
      <c r="BF60" s="103">
        <f>校長!$G$51</f>
        <v>0</v>
      </c>
      <c r="BG60" s="103">
        <f>校長!$H$51</f>
        <v>0</v>
      </c>
      <c r="BI60" s="103" t="s">
        <v>90</v>
      </c>
      <c r="BJ60" s="103">
        <f>校長!$E$55</f>
        <v>0</v>
      </c>
      <c r="BK60" s="103">
        <f>校長!$F$55</f>
        <v>0</v>
      </c>
      <c r="BL60" s="103">
        <f>校長!$G$55</f>
        <v>0</v>
      </c>
      <c r="BM60" s="103">
        <f>校長!$H$55</f>
        <v>0</v>
      </c>
      <c r="BO60" s="103" t="s">
        <v>90</v>
      </c>
      <c r="BP60" s="103">
        <f>校長!$E$59</f>
        <v>0</v>
      </c>
      <c r="BQ60" s="103">
        <f>校長!$F$59</f>
        <v>0</v>
      </c>
      <c r="BR60" s="103">
        <f>校長!$G$59</f>
        <v>0</v>
      </c>
      <c r="BS60" s="103">
        <f>校長!$H$59</f>
        <v>0</v>
      </c>
      <c r="BU60" s="103" t="s">
        <v>90</v>
      </c>
      <c r="BV60" s="103">
        <f>校長!$E$63</f>
        <v>0</v>
      </c>
      <c r="BW60" s="103">
        <f>校長!$F$63</f>
        <v>0</v>
      </c>
      <c r="BX60" s="103">
        <f>校長!$G$63</f>
        <v>0</v>
      </c>
      <c r="BY60" s="103">
        <f>校長!$H$63</f>
        <v>0</v>
      </c>
    </row>
    <row r="61" spans="1:78" x14ac:dyDescent="0.15">
      <c r="A61" s="103" t="s">
        <v>91</v>
      </c>
      <c r="B61" s="103">
        <f>教頭!$E$15</f>
        <v>1</v>
      </c>
      <c r="C61" s="103">
        <f>教頭!$F$15</f>
        <v>0</v>
      </c>
      <c r="D61" s="103">
        <f>教頭!$G$15</f>
        <v>0</v>
      </c>
      <c r="E61" s="103">
        <f>教頭!$H$15</f>
        <v>0</v>
      </c>
      <c r="G61" s="103" t="s">
        <v>91</v>
      </c>
      <c r="H61" s="103">
        <f>教頭!$E$19</f>
        <v>1</v>
      </c>
      <c r="I61" s="103">
        <f>教頭!$F$19</f>
        <v>0</v>
      </c>
      <c r="J61" s="103">
        <f>教頭!$G$19</f>
        <v>0</v>
      </c>
      <c r="K61" s="103">
        <f>教頭!$H$19</f>
        <v>0</v>
      </c>
      <c r="M61" s="103" t="s">
        <v>91</v>
      </c>
      <c r="N61" s="103">
        <f>教頭!$E$23</f>
        <v>1</v>
      </c>
      <c r="O61" s="103">
        <f>教頭!$F$23</f>
        <v>0</v>
      </c>
      <c r="P61" s="103">
        <f>教頭!$G$23</f>
        <v>0</v>
      </c>
      <c r="Q61" s="103">
        <f>教頭!$H$23</f>
        <v>0</v>
      </c>
      <c r="S61" s="103" t="s">
        <v>91</v>
      </c>
      <c r="T61" s="103">
        <f>教頭!$E$27</f>
        <v>1</v>
      </c>
      <c r="U61" s="103">
        <f>教頭!$F$27</f>
        <v>0</v>
      </c>
      <c r="V61" s="103">
        <f>教頭!$G$27</f>
        <v>0</v>
      </c>
      <c r="W61" s="103">
        <f>教頭!$H$27</f>
        <v>0</v>
      </c>
      <c r="Y61" s="103" t="s">
        <v>91</v>
      </c>
      <c r="Z61" s="103">
        <f>教頭!$E$31</f>
        <v>1</v>
      </c>
      <c r="AA61" s="103">
        <f>教頭!$F$31</f>
        <v>0</v>
      </c>
      <c r="AB61" s="103">
        <f>教頭!$G$31</f>
        <v>0</v>
      </c>
      <c r="AC61" s="103">
        <f>教頭!$H$31</f>
        <v>0</v>
      </c>
      <c r="AE61" s="103" t="s">
        <v>91</v>
      </c>
      <c r="AF61" s="103">
        <f>教頭!$E$35</f>
        <v>1</v>
      </c>
      <c r="AG61" s="103">
        <f>教頭!$F$35</f>
        <v>0</v>
      </c>
      <c r="AH61" s="103">
        <f>教頭!$G$35</f>
        <v>0</v>
      </c>
      <c r="AI61" s="103">
        <f>教頭!$H$35</f>
        <v>0</v>
      </c>
      <c r="AK61" s="103" t="s">
        <v>91</v>
      </c>
      <c r="AL61" s="103">
        <f>教頭!$E$39</f>
        <v>1</v>
      </c>
      <c r="AM61" s="103">
        <f>教頭!$F$39</f>
        <v>0</v>
      </c>
      <c r="AN61" s="103">
        <f>教頭!$G$39</f>
        <v>0</v>
      </c>
      <c r="AO61" s="103">
        <f>教頭!$H$39</f>
        <v>0</v>
      </c>
      <c r="AQ61" s="103" t="s">
        <v>91</v>
      </c>
      <c r="AR61" s="103">
        <f>教頭!$E$43</f>
        <v>1</v>
      </c>
      <c r="AS61" s="103">
        <f>教頭!$F$43</f>
        <v>0</v>
      </c>
      <c r="AT61" s="103">
        <f>教頭!$G$43</f>
        <v>0</v>
      </c>
      <c r="AU61" s="103">
        <f>教頭!$H$43</f>
        <v>0</v>
      </c>
      <c r="AW61" s="103" t="s">
        <v>91</v>
      </c>
      <c r="AX61" s="103">
        <f>教頭!$E$47</f>
        <v>1</v>
      </c>
      <c r="AY61" s="103">
        <f>教頭!$F$47</f>
        <v>0</v>
      </c>
      <c r="AZ61" s="103">
        <f>教頭!$G$47</f>
        <v>0</v>
      </c>
      <c r="BA61" s="103">
        <f>教頭!$H$47</f>
        <v>0</v>
      </c>
      <c r="BC61" s="103" t="s">
        <v>91</v>
      </c>
      <c r="BD61" s="103">
        <f>教頭!$E$51</f>
        <v>1</v>
      </c>
      <c r="BE61" s="103">
        <f>教頭!$F$51</f>
        <v>0</v>
      </c>
      <c r="BF61" s="103">
        <f>教頭!$G$51</f>
        <v>0</v>
      </c>
      <c r="BG61" s="103">
        <f>教頭!$H$51</f>
        <v>0</v>
      </c>
      <c r="BI61" s="103" t="s">
        <v>91</v>
      </c>
      <c r="BJ61" s="103">
        <f>教頭!$E$55</f>
        <v>1</v>
      </c>
      <c r="BK61" s="103">
        <f>教頭!$F$55</f>
        <v>0</v>
      </c>
      <c r="BL61" s="103">
        <f>教頭!$G$55</f>
        <v>0</v>
      </c>
      <c r="BM61" s="103">
        <f>教頭!$H$55</f>
        <v>0</v>
      </c>
      <c r="BO61" s="103" t="s">
        <v>91</v>
      </c>
      <c r="BP61" s="103">
        <f>教頭!$E$59</f>
        <v>1</v>
      </c>
      <c r="BQ61" s="103">
        <f>教頭!$F$59</f>
        <v>0</v>
      </c>
      <c r="BR61" s="103">
        <f>教頭!$G$59</f>
        <v>0</v>
      </c>
      <c r="BS61" s="103">
        <f>教頭!$H$59</f>
        <v>0</v>
      </c>
      <c r="BU61" s="103" t="s">
        <v>91</v>
      </c>
      <c r="BV61" s="103">
        <f>教頭!$E$63</f>
        <v>1</v>
      </c>
      <c r="BW61" s="103">
        <f>教頭!$F$63</f>
        <v>0</v>
      </c>
      <c r="BX61" s="103">
        <f>教頭!$G$63</f>
        <v>0</v>
      </c>
      <c r="BY61" s="103">
        <f>教頭!$H$63</f>
        <v>0</v>
      </c>
    </row>
    <row r="62" spans="1:78" x14ac:dyDescent="0.15">
      <c r="A62" s="103" t="s">
        <v>92</v>
      </c>
      <c r="B62" s="103">
        <f>教務主任!$E$15</f>
        <v>0</v>
      </c>
      <c r="C62" s="103">
        <f>教務主任!$F$15</f>
        <v>1</v>
      </c>
      <c r="D62" s="103">
        <f>教務主任!$G$15</f>
        <v>0</v>
      </c>
      <c r="E62" s="103">
        <f>教務主任!$H$15</f>
        <v>0</v>
      </c>
      <c r="G62" s="103" t="s">
        <v>92</v>
      </c>
      <c r="H62" s="103">
        <f>教務主任!$E$19</f>
        <v>1</v>
      </c>
      <c r="I62" s="103">
        <f>教務主任!$F$19</f>
        <v>0</v>
      </c>
      <c r="J62" s="103">
        <f>教務主任!$G$19</f>
        <v>0</v>
      </c>
      <c r="K62" s="103">
        <f>教務主任!$H$19</f>
        <v>0</v>
      </c>
      <c r="M62" s="103" t="s">
        <v>92</v>
      </c>
      <c r="N62" s="103">
        <f>教務主任!$E$23</f>
        <v>0</v>
      </c>
      <c r="O62" s="103">
        <f>教務主任!$F$23</f>
        <v>1</v>
      </c>
      <c r="P62" s="103">
        <f>教務主任!$G$23</f>
        <v>0</v>
      </c>
      <c r="Q62" s="103">
        <f>教務主任!$H$23</f>
        <v>0</v>
      </c>
      <c r="S62" s="103" t="s">
        <v>92</v>
      </c>
      <c r="T62" s="103">
        <f>教務主任!$E$27</f>
        <v>1</v>
      </c>
      <c r="U62" s="103">
        <f>教務主任!$F$27</f>
        <v>0</v>
      </c>
      <c r="V62" s="103">
        <f>教務主任!$G$27</f>
        <v>0</v>
      </c>
      <c r="W62" s="103">
        <f>教務主任!$H$27</f>
        <v>0</v>
      </c>
      <c r="Y62" s="103" t="s">
        <v>92</v>
      </c>
      <c r="Z62" s="103">
        <f>教務主任!$E$31</f>
        <v>0</v>
      </c>
      <c r="AA62" s="103">
        <f>教務主任!$F$31</f>
        <v>1</v>
      </c>
      <c r="AB62" s="103">
        <f>教務主任!$G$31</f>
        <v>0</v>
      </c>
      <c r="AC62" s="103">
        <f>教務主任!$H$31</f>
        <v>0</v>
      </c>
      <c r="AE62" s="103" t="s">
        <v>92</v>
      </c>
      <c r="AF62" s="103">
        <f>教務主任!$E$35</f>
        <v>1</v>
      </c>
      <c r="AG62" s="103">
        <f>教務主任!$F$35</f>
        <v>0</v>
      </c>
      <c r="AH62" s="103">
        <f>教務主任!$G$35</f>
        <v>0</v>
      </c>
      <c r="AI62" s="103">
        <f>教務主任!$H$35</f>
        <v>0</v>
      </c>
      <c r="AK62" s="103" t="s">
        <v>92</v>
      </c>
      <c r="AL62" s="103">
        <f>教務主任!$E$39</f>
        <v>1</v>
      </c>
      <c r="AM62" s="103">
        <f>教務主任!$F$39</f>
        <v>0</v>
      </c>
      <c r="AN62" s="103">
        <f>教務主任!$G$39</f>
        <v>0</v>
      </c>
      <c r="AO62" s="103">
        <f>教務主任!$H$39</f>
        <v>0</v>
      </c>
      <c r="AQ62" s="103" t="s">
        <v>92</v>
      </c>
      <c r="AR62" s="103">
        <f>教務主任!$E$43</f>
        <v>1</v>
      </c>
      <c r="AS62" s="103">
        <f>教務主任!$F$43</f>
        <v>0</v>
      </c>
      <c r="AT62" s="103">
        <f>教務主任!$G$43</f>
        <v>0</v>
      </c>
      <c r="AU62" s="103">
        <f>教務主任!$H$43</f>
        <v>0</v>
      </c>
      <c r="AW62" s="103" t="s">
        <v>92</v>
      </c>
      <c r="AX62" s="103">
        <f>教務主任!$E$47</f>
        <v>1</v>
      </c>
      <c r="AY62" s="103">
        <f>教務主任!$F$47</f>
        <v>0</v>
      </c>
      <c r="AZ62" s="103">
        <f>教務主任!$G$47</f>
        <v>0</v>
      </c>
      <c r="BA62" s="103">
        <f>教務主任!$H$47</f>
        <v>0</v>
      </c>
      <c r="BC62" s="103" t="s">
        <v>92</v>
      </c>
      <c r="BD62" s="103">
        <f>教務主任!$E$51</f>
        <v>1</v>
      </c>
      <c r="BE62" s="103">
        <f>教務主任!$F$51</f>
        <v>0</v>
      </c>
      <c r="BF62" s="103">
        <f>教務主任!$G$51</f>
        <v>0</v>
      </c>
      <c r="BG62" s="103">
        <f>教務主任!$H$51</f>
        <v>0</v>
      </c>
      <c r="BI62" s="103" t="s">
        <v>92</v>
      </c>
      <c r="BJ62" s="103">
        <f>教務主任!$E$55</f>
        <v>1</v>
      </c>
      <c r="BK62" s="103">
        <f>教務主任!$F$55</f>
        <v>0</v>
      </c>
      <c r="BL62" s="103">
        <f>教務主任!$G$55</f>
        <v>0</v>
      </c>
      <c r="BM62" s="103">
        <f>教務主任!$H$55</f>
        <v>0</v>
      </c>
      <c r="BO62" s="103" t="s">
        <v>92</v>
      </c>
      <c r="BP62" s="103">
        <f>教務主任!$E$59</f>
        <v>0</v>
      </c>
      <c r="BQ62" s="103">
        <f>教務主任!$F$59</f>
        <v>1</v>
      </c>
      <c r="BR62" s="103">
        <f>教務主任!$G$59</f>
        <v>0</v>
      </c>
      <c r="BS62" s="103">
        <f>教務主任!$H$59</f>
        <v>0</v>
      </c>
      <c r="BU62" s="103" t="s">
        <v>92</v>
      </c>
      <c r="BV62" s="103">
        <f>教務主任!$E$63</f>
        <v>1</v>
      </c>
      <c r="BW62" s="103">
        <f>教務主任!$F$63</f>
        <v>0</v>
      </c>
      <c r="BX62" s="103">
        <f>教務主任!$G$63</f>
        <v>0</v>
      </c>
      <c r="BY62" s="103">
        <f>教務主任!$H$63</f>
        <v>0</v>
      </c>
    </row>
    <row r="63" spans="1:78" x14ac:dyDescent="0.15">
      <c r="A63" s="103" t="s">
        <v>93</v>
      </c>
      <c r="B63" s="103">
        <f>'１年'!$E$15</f>
        <v>0</v>
      </c>
      <c r="C63" s="103">
        <f>'１年'!$F$15</f>
        <v>1</v>
      </c>
      <c r="D63" s="103">
        <f>'１年'!$G$15</f>
        <v>0</v>
      </c>
      <c r="E63" s="103">
        <f>'１年'!$H$15</f>
        <v>0</v>
      </c>
      <c r="G63" s="103" t="s">
        <v>93</v>
      </c>
      <c r="H63" s="103">
        <f>'１年'!$E$19</f>
        <v>0</v>
      </c>
      <c r="I63" s="103">
        <f>'１年'!$F$19</f>
        <v>1</v>
      </c>
      <c r="J63" s="103">
        <f>'１年'!$G$19</f>
        <v>0</v>
      </c>
      <c r="K63" s="103">
        <f>'１年'!$H$19</f>
        <v>0</v>
      </c>
      <c r="M63" s="103" t="s">
        <v>93</v>
      </c>
      <c r="N63" s="103">
        <f>'１年'!$E$23</f>
        <v>0</v>
      </c>
      <c r="O63" s="103">
        <f>'１年'!$F$23</f>
        <v>1</v>
      </c>
      <c r="P63" s="103">
        <f>'１年'!$G$23</f>
        <v>0</v>
      </c>
      <c r="Q63" s="103">
        <f>'１年'!$H$23</f>
        <v>0</v>
      </c>
      <c r="S63" s="103" t="s">
        <v>93</v>
      </c>
      <c r="T63" s="103">
        <f>'１年'!$E$27</f>
        <v>1</v>
      </c>
      <c r="U63" s="103">
        <f>'１年'!$F$27</f>
        <v>0</v>
      </c>
      <c r="V63" s="103">
        <f>'１年'!$G$27</f>
        <v>0</v>
      </c>
      <c r="W63" s="103">
        <f>'１年'!$H$27</f>
        <v>0</v>
      </c>
      <c r="Y63" s="103" t="s">
        <v>93</v>
      </c>
      <c r="Z63" s="103">
        <f>'１年'!$E$31</f>
        <v>0</v>
      </c>
      <c r="AA63" s="103">
        <f>'１年'!$F$31</f>
        <v>1</v>
      </c>
      <c r="AB63" s="103">
        <f>'１年'!$G$31</f>
        <v>0</v>
      </c>
      <c r="AC63" s="103">
        <f>'１年'!$H$31</f>
        <v>0</v>
      </c>
      <c r="AE63" s="103" t="s">
        <v>93</v>
      </c>
      <c r="AF63" s="103">
        <f>'１年'!$E$35</f>
        <v>1</v>
      </c>
      <c r="AG63" s="103">
        <f>'１年'!$F$35</f>
        <v>0</v>
      </c>
      <c r="AH63" s="103">
        <f>'１年'!$G$35</f>
        <v>0</v>
      </c>
      <c r="AI63" s="103">
        <f>'１年'!$H$35</f>
        <v>0</v>
      </c>
      <c r="AK63" s="103" t="s">
        <v>93</v>
      </c>
      <c r="AL63" s="103">
        <f>'１年'!$E$39</f>
        <v>0</v>
      </c>
      <c r="AM63" s="103">
        <f>'１年'!$F$39</f>
        <v>1</v>
      </c>
      <c r="AN63" s="103">
        <f>'１年'!$G$39</f>
        <v>0</v>
      </c>
      <c r="AO63" s="103">
        <f>'１年'!$H$39</f>
        <v>0</v>
      </c>
      <c r="AQ63" s="103" t="s">
        <v>93</v>
      </c>
      <c r="AR63" s="103">
        <f>'１年'!$E$43</f>
        <v>1</v>
      </c>
      <c r="AS63" s="103">
        <f>'１年'!$F$43</f>
        <v>0</v>
      </c>
      <c r="AT63" s="103">
        <f>'１年'!$G$43</f>
        <v>0</v>
      </c>
      <c r="AU63" s="103">
        <f>'１年'!$H$43</f>
        <v>0</v>
      </c>
      <c r="AW63" s="103" t="s">
        <v>93</v>
      </c>
      <c r="AX63" s="103">
        <f>'１年'!$E$47</f>
        <v>1</v>
      </c>
      <c r="AY63" s="103">
        <f>'１年'!$F$47</f>
        <v>0</v>
      </c>
      <c r="AZ63" s="103">
        <f>'１年'!$G$47</f>
        <v>0</v>
      </c>
      <c r="BA63" s="103">
        <f>'１年'!$H$47</f>
        <v>0</v>
      </c>
      <c r="BC63" s="103" t="s">
        <v>93</v>
      </c>
      <c r="BD63" s="103">
        <f>'１年'!$E$51</f>
        <v>1</v>
      </c>
      <c r="BE63" s="103">
        <f>'１年'!$F$51</f>
        <v>0</v>
      </c>
      <c r="BF63" s="103">
        <f>'１年'!$G$51</f>
        <v>0</v>
      </c>
      <c r="BG63" s="103">
        <f>'１年'!$H$51</f>
        <v>0</v>
      </c>
      <c r="BI63" s="103" t="s">
        <v>93</v>
      </c>
      <c r="BJ63" s="103">
        <f>'１年'!$E$55</f>
        <v>0</v>
      </c>
      <c r="BK63" s="103">
        <f>'１年'!$F$55</f>
        <v>1</v>
      </c>
      <c r="BL63" s="103">
        <f>'１年'!$G$55</f>
        <v>0</v>
      </c>
      <c r="BM63" s="103">
        <f>'１年'!$H$55</f>
        <v>0</v>
      </c>
      <c r="BO63" s="103" t="s">
        <v>93</v>
      </c>
      <c r="BP63" s="103">
        <f>'１年'!$E$59</f>
        <v>0</v>
      </c>
      <c r="BQ63" s="103">
        <f>'１年'!$F$59</f>
        <v>1</v>
      </c>
      <c r="BR63" s="103">
        <f>'１年'!$G$59</f>
        <v>0</v>
      </c>
      <c r="BS63" s="103">
        <f>'１年'!$H$59</f>
        <v>0</v>
      </c>
      <c r="BU63" s="103" t="s">
        <v>93</v>
      </c>
      <c r="BV63" s="103">
        <f>'１年'!$E$63</f>
        <v>0</v>
      </c>
      <c r="BW63" s="103">
        <f>'１年'!$F$63</f>
        <v>1</v>
      </c>
      <c r="BX63" s="103">
        <f>'１年'!$G$63</f>
        <v>0</v>
      </c>
      <c r="BY63" s="103">
        <f>'１年'!$H$63</f>
        <v>0</v>
      </c>
    </row>
    <row r="64" spans="1:78" x14ac:dyDescent="0.15">
      <c r="A64" s="103" t="s">
        <v>94</v>
      </c>
      <c r="B64" s="103">
        <f>'２年'!$E$15</f>
        <v>0</v>
      </c>
      <c r="C64" s="103">
        <f>'２年'!$F$15</f>
        <v>1</v>
      </c>
      <c r="D64" s="103">
        <f>'２年'!$G$15</f>
        <v>0</v>
      </c>
      <c r="E64" s="103">
        <f>'２年'!$H$15</f>
        <v>0</v>
      </c>
      <c r="G64" s="103" t="s">
        <v>94</v>
      </c>
      <c r="H64" s="103">
        <f>'２年'!$E$19</f>
        <v>0</v>
      </c>
      <c r="I64" s="103">
        <f>'２年'!$F$19</f>
        <v>1</v>
      </c>
      <c r="J64" s="103">
        <f>'２年'!$G$19</f>
        <v>0</v>
      </c>
      <c r="K64" s="103">
        <f>'２年'!$H$19</f>
        <v>0</v>
      </c>
      <c r="M64" s="103" t="s">
        <v>94</v>
      </c>
      <c r="N64" s="103">
        <f>'２年'!$E$23</f>
        <v>0</v>
      </c>
      <c r="O64" s="103">
        <f>'２年'!$F$23</f>
        <v>1</v>
      </c>
      <c r="P64" s="103">
        <f>'２年'!$G$23</f>
        <v>0</v>
      </c>
      <c r="Q64" s="103">
        <f>'２年'!$H$23</f>
        <v>0</v>
      </c>
      <c r="S64" s="103" t="s">
        <v>94</v>
      </c>
      <c r="T64" s="103">
        <f>'２年'!$E$27</f>
        <v>1</v>
      </c>
      <c r="U64" s="103">
        <f>'２年'!$F$27</f>
        <v>0</v>
      </c>
      <c r="V64" s="103">
        <f>'２年'!$G$27</f>
        <v>0</v>
      </c>
      <c r="W64" s="103">
        <f>'２年'!$H$27</f>
        <v>0</v>
      </c>
      <c r="Y64" s="103" t="s">
        <v>94</v>
      </c>
      <c r="Z64" s="103">
        <f>'２年'!$E$31</f>
        <v>0</v>
      </c>
      <c r="AA64" s="103">
        <f>'２年'!$F$31</f>
        <v>0</v>
      </c>
      <c r="AB64" s="103">
        <f>'２年'!$G$31</f>
        <v>1</v>
      </c>
      <c r="AC64" s="103">
        <f>'２年'!$H$31</f>
        <v>0</v>
      </c>
      <c r="AE64" s="103" t="s">
        <v>94</v>
      </c>
      <c r="AF64" s="103">
        <f>'２年'!$E$35</f>
        <v>0</v>
      </c>
      <c r="AG64" s="103">
        <f>'２年'!$F$35</f>
        <v>1</v>
      </c>
      <c r="AH64" s="103">
        <f>'２年'!$G$35</f>
        <v>0</v>
      </c>
      <c r="AI64" s="103">
        <f>'２年'!$H$35</f>
        <v>0</v>
      </c>
      <c r="AK64" s="103" t="s">
        <v>94</v>
      </c>
      <c r="AL64" s="103">
        <f>'２年'!$E$39</f>
        <v>0</v>
      </c>
      <c r="AM64" s="103">
        <f>'２年'!$F$39</f>
        <v>1</v>
      </c>
      <c r="AN64" s="103">
        <f>'２年'!$G$39</f>
        <v>0</v>
      </c>
      <c r="AO64" s="103">
        <f>'２年'!$H$39</f>
        <v>0</v>
      </c>
      <c r="AQ64" s="103" t="s">
        <v>94</v>
      </c>
      <c r="AR64" s="103">
        <f>'２年'!$E$43</f>
        <v>1</v>
      </c>
      <c r="AS64" s="103">
        <f>'２年'!$F$43</f>
        <v>0</v>
      </c>
      <c r="AT64" s="103">
        <f>'２年'!$G$43</f>
        <v>0</v>
      </c>
      <c r="AU64" s="103">
        <f>'２年'!$H$43</f>
        <v>0</v>
      </c>
      <c r="AW64" s="103" t="s">
        <v>94</v>
      </c>
      <c r="AX64" s="103">
        <f>'２年'!$E$47</f>
        <v>0</v>
      </c>
      <c r="AY64" s="103">
        <f>'２年'!$F$47</f>
        <v>1</v>
      </c>
      <c r="AZ64" s="103">
        <f>'２年'!$G$47</f>
        <v>0</v>
      </c>
      <c r="BA64" s="103">
        <f>'２年'!$H$47</f>
        <v>0</v>
      </c>
      <c r="BC64" s="103" t="s">
        <v>94</v>
      </c>
      <c r="BD64" s="103">
        <f>'２年'!$E$51</f>
        <v>0</v>
      </c>
      <c r="BE64" s="103">
        <f>'２年'!$F$51</f>
        <v>1</v>
      </c>
      <c r="BF64" s="103">
        <f>'２年'!$G$51</f>
        <v>0</v>
      </c>
      <c r="BG64" s="103">
        <f>'２年'!$H$51</f>
        <v>0</v>
      </c>
      <c r="BI64" s="103" t="s">
        <v>94</v>
      </c>
      <c r="BJ64" s="103">
        <f>'２年'!$E$55</f>
        <v>0</v>
      </c>
      <c r="BK64" s="103">
        <f>'２年'!$F$55</f>
        <v>1</v>
      </c>
      <c r="BL64" s="103">
        <f>'２年'!$G$55</f>
        <v>0</v>
      </c>
      <c r="BM64" s="103">
        <f>'２年'!$H$55</f>
        <v>0</v>
      </c>
      <c r="BO64" s="103" t="s">
        <v>94</v>
      </c>
      <c r="BP64" s="103">
        <f>'２年'!$E$59</f>
        <v>0</v>
      </c>
      <c r="BQ64" s="103">
        <f>'２年'!$F$59</f>
        <v>1</v>
      </c>
      <c r="BR64" s="103">
        <f>'２年'!$G$59</f>
        <v>0</v>
      </c>
      <c r="BS64" s="103">
        <f>'２年'!$H$59</f>
        <v>0</v>
      </c>
      <c r="BU64" s="103" t="s">
        <v>94</v>
      </c>
      <c r="BV64" s="103">
        <f>'２年'!$E$63</f>
        <v>0</v>
      </c>
      <c r="BW64" s="103">
        <f>'２年'!$F$63</f>
        <v>1</v>
      </c>
      <c r="BX64" s="103">
        <f>'２年'!$G$63</f>
        <v>0</v>
      </c>
      <c r="BY64" s="103">
        <f>'２年'!$H$63</f>
        <v>0</v>
      </c>
    </row>
    <row r="65" spans="1:78" x14ac:dyDescent="0.15">
      <c r="A65" s="103" t="s">
        <v>95</v>
      </c>
      <c r="B65" s="103">
        <f>'３年'!$E$15</f>
        <v>0</v>
      </c>
      <c r="C65" s="103">
        <f>'３年'!$F$15</f>
        <v>1</v>
      </c>
      <c r="D65" s="103">
        <f>'３年'!$G$15</f>
        <v>0</v>
      </c>
      <c r="E65" s="103">
        <f>'３年'!$H$15</f>
        <v>0</v>
      </c>
      <c r="G65" s="103" t="s">
        <v>95</v>
      </c>
      <c r="H65" s="103">
        <f>'３年'!$E$19</f>
        <v>1</v>
      </c>
      <c r="I65" s="103">
        <f>'３年'!$F$19</f>
        <v>0</v>
      </c>
      <c r="J65" s="103">
        <f>'３年'!$G$19</f>
        <v>0</v>
      </c>
      <c r="K65" s="103">
        <f>'３年'!$H$19</f>
        <v>0</v>
      </c>
      <c r="M65" s="103" t="s">
        <v>95</v>
      </c>
      <c r="N65" s="103">
        <f>'３年'!$E$23</f>
        <v>0</v>
      </c>
      <c r="O65" s="103">
        <f>'３年'!$F$23</f>
        <v>1</v>
      </c>
      <c r="P65" s="103">
        <f>'３年'!$G$23</f>
        <v>0</v>
      </c>
      <c r="Q65" s="103">
        <f>'３年'!$H$23</f>
        <v>0</v>
      </c>
      <c r="S65" s="103" t="s">
        <v>95</v>
      </c>
      <c r="T65" s="103">
        <f>'３年'!$E$27</f>
        <v>1</v>
      </c>
      <c r="U65" s="103">
        <f>'３年'!$F$27</f>
        <v>0</v>
      </c>
      <c r="V65" s="103">
        <f>'３年'!$G$27</f>
        <v>0</v>
      </c>
      <c r="W65" s="103">
        <f>'３年'!$H$27</f>
        <v>0</v>
      </c>
      <c r="Y65" s="103" t="s">
        <v>95</v>
      </c>
      <c r="Z65" s="103">
        <f>'３年'!$E$31</f>
        <v>0</v>
      </c>
      <c r="AA65" s="103">
        <f>'３年'!$F$31</f>
        <v>1</v>
      </c>
      <c r="AB65" s="103">
        <f>'３年'!$G$31</f>
        <v>0</v>
      </c>
      <c r="AC65" s="103">
        <f>'３年'!$H$31</f>
        <v>0</v>
      </c>
      <c r="AE65" s="103" t="s">
        <v>95</v>
      </c>
      <c r="AF65" s="103">
        <f>'３年'!$E$35</f>
        <v>1</v>
      </c>
      <c r="AG65" s="103">
        <f>'３年'!$F$35</f>
        <v>0</v>
      </c>
      <c r="AH65" s="103">
        <f>'３年'!$G$35</f>
        <v>0</v>
      </c>
      <c r="AI65" s="103">
        <f>'３年'!$H$35</f>
        <v>0</v>
      </c>
      <c r="AK65" s="103" t="s">
        <v>95</v>
      </c>
      <c r="AL65" s="103">
        <f>'３年'!$E$39</f>
        <v>0</v>
      </c>
      <c r="AM65" s="103">
        <f>'３年'!$F$39</f>
        <v>1</v>
      </c>
      <c r="AN65" s="103">
        <f>'３年'!$G$39</f>
        <v>0</v>
      </c>
      <c r="AO65" s="103">
        <f>'３年'!$H$39</f>
        <v>0</v>
      </c>
      <c r="AQ65" s="103" t="s">
        <v>95</v>
      </c>
      <c r="AR65" s="103">
        <f>'３年'!$E$43</f>
        <v>1</v>
      </c>
      <c r="AS65" s="103">
        <f>'３年'!$F$43</f>
        <v>0</v>
      </c>
      <c r="AT65" s="103">
        <f>'３年'!$G$43</f>
        <v>0</v>
      </c>
      <c r="AU65" s="103">
        <f>'３年'!$H$43</f>
        <v>0</v>
      </c>
      <c r="AW65" s="103" t="s">
        <v>95</v>
      </c>
      <c r="AX65" s="103">
        <f>'３年'!$E$47</f>
        <v>1</v>
      </c>
      <c r="AY65" s="103">
        <f>'３年'!$F$47</f>
        <v>0</v>
      </c>
      <c r="AZ65" s="103">
        <f>'３年'!$G$47</f>
        <v>0</v>
      </c>
      <c r="BA65" s="103">
        <f>'３年'!$H$47</f>
        <v>0</v>
      </c>
      <c r="BC65" s="103" t="s">
        <v>95</v>
      </c>
      <c r="BD65" s="103">
        <f>'３年'!$E$51</f>
        <v>1</v>
      </c>
      <c r="BE65" s="103">
        <f>'３年'!$F$51</f>
        <v>0</v>
      </c>
      <c r="BF65" s="103">
        <f>'３年'!$G$51</f>
        <v>0</v>
      </c>
      <c r="BG65" s="103">
        <f>'３年'!$H$51</f>
        <v>0</v>
      </c>
      <c r="BI65" s="103" t="s">
        <v>95</v>
      </c>
      <c r="BJ65" s="103">
        <f>'３年'!$E$55</f>
        <v>0</v>
      </c>
      <c r="BK65" s="103">
        <f>'３年'!$F$55</f>
        <v>1</v>
      </c>
      <c r="BL65" s="103">
        <f>'３年'!$G$55</f>
        <v>0</v>
      </c>
      <c r="BM65" s="103">
        <f>'３年'!$H$55</f>
        <v>0</v>
      </c>
      <c r="BO65" s="103" t="s">
        <v>95</v>
      </c>
      <c r="BP65" s="103">
        <f>'３年'!$E$59</f>
        <v>1</v>
      </c>
      <c r="BQ65" s="103">
        <f>'３年'!$F$59</f>
        <v>0</v>
      </c>
      <c r="BR65" s="103">
        <f>'３年'!$G$59</f>
        <v>0</v>
      </c>
      <c r="BS65" s="103">
        <f>'３年'!$H$59</f>
        <v>0</v>
      </c>
      <c r="BU65" s="103" t="s">
        <v>95</v>
      </c>
      <c r="BV65" s="103">
        <f>'３年'!$E$63</f>
        <v>0</v>
      </c>
      <c r="BW65" s="103">
        <f>'３年'!$F$63</f>
        <v>1</v>
      </c>
      <c r="BX65" s="103">
        <f>'３年'!$G$63</f>
        <v>0</v>
      </c>
      <c r="BY65" s="103">
        <f>'３年'!$H$63</f>
        <v>0</v>
      </c>
    </row>
    <row r="66" spans="1:78" x14ac:dyDescent="0.15">
      <c r="A66" s="103" t="s">
        <v>96</v>
      </c>
      <c r="B66" s="103">
        <f>'４年'!$E$15</f>
        <v>0</v>
      </c>
      <c r="C66" s="103">
        <f>'４年'!$F$15</f>
        <v>1</v>
      </c>
      <c r="D66" s="103">
        <f>'４年'!$G$15</f>
        <v>0</v>
      </c>
      <c r="E66" s="103">
        <f>'４年'!$H$15</f>
        <v>0</v>
      </c>
      <c r="G66" s="103" t="s">
        <v>96</v>
      </c>
      <c r="H66" s="103">
        <f>'４年'!$E$19</f>
        <v>0</v>
      </c>
      <c r="I66" s="103">
        <f>'４年'!$F$19</f>
        <v>1</v>
      </c>
      <c r="J66" s="103">
        <f>'４年'!$G$19</f>
        <v>0</v>
      </c>
      <c r="K66" s="103">
        <f>'４年'!$H$19</f>
        <v>0</v>
      </c>
      <c r="M66" s="103" t="s">
        <v>96</v>
      </c>
      <c r="N66" s="103">
        <f>'４年'!$E$23</f>
        <v>1</v>
      </c>
      <c r="O66" s="103">
        <f>'４年'!$F$23</f>
        <v>0</v>
      </c>
      <c r="P66" s="103">
        <f>'４年'!$G$23</f>
        <v>0</v>
      </c>
      <c r="Q66" s="103">
        <f>'４年'!$H$23</f>
        <v>0</v>
      </c>
      <c r="S66" s="103" t="s">
        <v>96</v>
      </c>
      <c r="T66" s="103">
        <f>'４年'!$E$27</f>
        <v>1</v>
      </c>
      <c r="U66" s="103">
        <f>'４年'!$F$27</f>
        <v>0</v>
      </c>
      <c r="V66" s="103">
        <f>'４年'!$G$27</f>
        <v>0</v>
      </c>
      <c r="W66" s="103">
        <f>'４年'!$H$27</f>
        <v>0</v>
      </c>
      <c r="Y66" s="103" t="s">
        <v>96</v>
      </c>
      <c r="Z66" s="103">
        <f>'４年'!$E$31</f>
        <v>0</v>
      </c>
      <c r="AA66" s="103">
        <f>'４年'!$F$31</f>
        <v>1</v>
      </c>
      <c r="AB66" s="103">
        <f>'４年'!$G$31</f>
        <v>0</v>
      </c>
      <c r="AC66" s="103">
        <f>'４年'!$H$31</f>
        <v>0</v>
      </c>
      <c r="AE66" s="103" t="s">
        <v>96</v>
      </c>
      <c r="AF66" s="103">
        <f>'４年'!$E$35</f>
        <v>0</v>
      </c>
      <c r="AG66" s="103">
        <f>'４年'!$F$35</f>
        <v>1</v>
      </c>
      <c r="AH66" s="103">
        <f>'４年'!$G$35</f>
        <v>0</v>
      </c>
      <c r="AI66" s="103">
        <f>'４年'!$H$35</f>
        <v>0</v>
      </c>
      <c r="AK66" s="103" t="s">
        <v>96</v>
      </c>
      <c r="AL66" s="103">
        <f>'４年'!$E$39</f>
        <v>0</v>
      </c>
      <c r="AM66" s="103">
        <f>'４年'!$F$39</f>
        <v>1</v>
      </c>
      <c r="AN66" s="103">
        <f>'４年'!$G$39</f>
        <v>0</v>
      </c>
      <c r="AO66" s="103">
        <f>'４年'!$H$39</f>
        <v>0</v>
      </c>
      <c r="AQ66" s="103" t="s">
        <v>96</v>
      </c>
      <c r="AR66" s="103">
        <f>'４年'!$E$43</f>
        <v>0</v>
      </c>
      <c r="AS66" s="103">
        <f>'４年'!$F$43</f>
        <v>1</v>
      </c>
      <c r="AT66" s="103">
        <f>'４年'!$G$43</f>
        <v>0</v>
      </c>
      <c r="AU66" s="103">
        <f>'４年'!$H$43</f>
        <v>0</v>
      </c>
      <c r="AW66" s="103" t="s">
        <v>96</v>
      </c>
      <c r="AX66" s="103">
        <f>'４年'!$E$47</f>
        <v>0</v>
      </c>
      <c r="AY66" s="103">
        <f>'４年'!$F$47</f>
        <v>1</v>
      </c>
      <c r="AZ66" s="103">
        <f>'４年'!$G$47</f>
        <v>0</v>
      </c>
      <c r="BA66" s="103">
        <f>'４年'!$H$47</f>
        <v>0</v>
      </c>
      <c r="BC66" s="103" t="s">
        <v>96</v>
      </c>
      <c r="BD66" s="103">
        <f>'４年'!$E$51</f>
        <v>0</v>
      </c>
      <c r="BE66" s="103">
        <f>'４年'!$F$51</f>
        <v>1</v>
      </c>
      <c r="BF66" s="103">
        <f>'４年'!$G$51</f>
        <v>0</v>
      </c>
      <c r="BG66" s="103">
        <f>'４年'!$H$51</f>
        <v>0</v>
      </c>
      <c r="BI66" s="103" t="s">
        <v>96</v>
      </c>
      <c r="BJ66" s="103">
        <f>'４年'!$E$55</f>
        <v>0</v>
      </c>
      <c r="BK66" s="103">
        <f>'４年'!$F$55</f>
        <v>1</v>
      </c>
      <c r="BL66" s="103">
        <f>'４年'!$G$55</f>
        <v>0</v>
      </c>
      <c r="BM66" s="103">
        <f>'４年'!$H$55</f>
        <v>0</v>
      </c>
      <c r="BO66" s="103" t="s">
        <v>96</v>
      </c>
      <c r="BP66" s="103">
        <f>'４年'!$E$59</f>
        <v>0</v>
      </c>
      <c r="BQ66" s="103">
        <f>'４年'!$F$59</f>
        <v>1</v>
      </c>
      <c r="BR66" s="103">
        <f>'４年'!$G$59</f>
        <v>0</v>
      </c>
      <c r="BS66" s="103">
        <f>'４年'!$H$59</f>
        <v>0</v>
      </c>
      <c r="BU66" s="103" t="s">
        <v>96</v>
      </c>
      <c r="BV66" s="103">
        <f>'４年'!$E$63</f>
        <v>0</v>
      </c>
      <c r="BW66" s="103">
        <f>'４年'!$F$63</f>
        <v>1</v>
      </c>
      <c r="BX66" s="103">
        <f>'４年'!$G$63</f>
        <v>0</v>
      </c>
      <c r="BY66" s="103">
        <f>'４年'!$H$63</f>
        <v>0</v>
      </c>
    </row>
    <row r="67" spans="1:78" x14ac:dyDescent="0.15">
      <c r="A67" s="103" t="s">
        <v>97</v>
      </c>
      <c r="B67" s="103">
        <f>'５年'!$E$15</f>
        <v>0</v>
      </c>
      <c r="C67" s="103">
        <f>'５年'!$F$15</f>
        <v>1</v>
      </c>
      <c r="D67" s="103">
        <f>'５年'!$G$15</f>
        <v>0</v>
      </c>
      <c r="E67" s="103">
        <f>'５年'!$H$15</f>
        <v>0</v>
      </c>
      <c r="G67" s="103" t="s">
        <v>97</v>
      </c>
      <c r="H67" s="103">
        <f>'５年'!$E$19</f>
        <v>1</v>
      </c>
      <c r="I67" s="103">
        <f>'５年'!$F$19</f>
        <v>0</v>
      </c>
      <c r="J67" s="103">
        <f>'５年'!$G$19</f>
        <v>0</v>
      </c>
      <c r="K67" s="103">
        <f>'５年'!$H$19</f>
        <v>0</v>
      </c>
      <c r="M67" s="103" t="s">
        <v>97</v>
      </c>
      <c r="N67" s="103">
        <f>'５年'!$E$23</f>
        <v>1</v>
      </c>
      <c r="O67" s="103">
        <f>'５年'!$F$23</f>
        <v>0</v>
      </c>
      <c r="P67" s="103">
        <f>'５年'!$G$23</f>
        <v>0</v>
      </c>
      <c r="Q67" s="103">
        <f>'５年'!$H$23</f>
        <v>0</v>
      </c>
      <c r="S67" s="103" t="s">
        <v>97</v>
      </c>
      <c r="T67" s="103">
        <f>'５年'!$E$27</f>
        <v>1</v>
      </c>
      <c r="U67" s="103">
        <f>'５年'!$F$27</f>
        <v>0</v>
      </c>
      <c r="V67" s="103">
        <f>'５年'!$G$27</f>
        <v>0</v>
      </c>
      <c r="W67" s="103">
        <f>'５年'!$H$27</f>
        <v>0</v>
      </c>
      <c r="Y67" s="103" t="s">
        <v>97</v>
      </c>
      <c r="Z67" s="103">
        <f>'５年'!$E$31</f>
        <v>0</v>
      </c>
      <c r="AA67" s="103">
        <f>'５年'!$F$31</f>
        <v>1</v>
      </c>
      <c r="AB67" s="103">
        <f>'５年'!$G$31</f>
        <v>0</v>
      </c>
      <c r="AC67" s="103">
        <f>'５年'!$H$31</f>
        <v>0</v>
      </c>
      <c r="AE67" s="103" t="s">
        <v>97</v>
      </c>
      <c r="AF67" s="103">
        <f>'５年'!$E$35</f>
        <v>1</v>
      </c>
      <c r="AG67" s="103">
        <f>'５年'!$F$35</f>
        <v>0</v>
      </c>
      <c r="AH67" s="103">
        <f>'５年'!$G$35</f>
        <v>0</v>
      </c>
      <c r="AI67" s="103">
        <f>'５年'!$H$35</f>
        <v>0</v>
      </c>
      <c r="AK67" s="103" t="s">
        <v>97</v>
      </c>
      <c r="AL67" s="103">
        <f>'５年'!$E$39</f>
        <v>1</v>
      </c>
      <c r="AM67" s="103">
        <f>'５年'!$F$39</f>
        <v>0</v>
      </c>
      <c r="AN67" s="103">
        <f>'５年'!$G$39</f>
        <v>0</v>
      </c>
      <c r="AO67" s="103">
        <f>'５年'!$H$39</f>
        <v>0</v>
      </c>
      <c r="AQ67" s="103" t="s">
        <v>97</v>
      </c>
      <c r="AR67" s="103">
        <f>'５年'!$E$43</f>
        <v>1</v>
      </c>
      <c r="AS67" s="103">
        <f>'５年'!$F$43</f>
        <v>0</v>
      </c>
      <c r="AT67" s="103">
        <f>'５年'!$G$43</f>
        <v>0</v>
      </c>
      <c r="AU67" s="103">
        <f>'５年'!$H$43</f>
        <v>0</v>
      </c>
      <c r="AW67" s="103" t="s">
        <v>97</v>
      </c>
      <c r="AX67" s="103">
        <f>'５年'!$E$47</f>
        <v>1</v>
      </c>
      <c r="AY67" s="103">
        <f>'５年'!$F$47</f>
        <v>0</v>
      </c>
      <c r="AZ67" s="103">
        <f>'５年'!$G$47</f>
        <v>0</v>
      </c>
      <c r="BA67" s="103">
        <f>'５年'!$H$47</f>
        <v>0</v>
      </c>
      <c r="BC67" s="103" t="s">
        <v>97</v>
      </c>
      <c r="BD67" s="103">
        <f>'５年'!$E$51</f>
        <v>1</v>
      </c>
      <c r="BE67" s="103">
        <f>'５年'!$F$51</f>
        <v>0</v>
      </c>
      <c r="BF67" s="103">
        <f>'５年'!$G$51</f>
        <v>0</v>
      </c>
      <c r="BG67" s="103">
        <f>'５年'!$H$51</f>
        <v>0</v>
      </c>
      <c r="BI67" s="103" t="s">
        <v>97</v>
      </c>
      <c r="BJ67" s="103">
        <f>'５年'!$E$55</f>
        <v>1</v>
      </c>
      <c r="BK67" s="103">
        <f>'５年'!$F$55</f>
        <v>0</v>
      </c>
      <c r="BL67" s="103">
        <f>'５年'!$G$55</f>
        <v>0</v>
      </c>
      <c r="BM67" s="103">
        <f>'５年'!$H$55</f>
        <v>0</v>
      </c>
      <c r="BO67" s="103" t="s">
        <v>97</v>
      </c>
      <c r="BP67" s="103">
        <f>'５年'!$E$59</f>
        <v>0</v>
      </c>
      <c r="BQ67" s="103">
        <f>'５年'!$F$59</f>
        <v>1</v>
      </c>
      <c r="BR67" s="103">
        <f>'５年'!$G$59</f>
        <v>0</v>
      </c>
      <c r="BS67" s="103">
        <f>'５年'!$H$59</f>
        <v>0</v>
      </c>
      <c r="BU67" s="103" t="s">
        <v>97</v>
      </c>
      <c r="BV67" s="103">
        <f>'５年'!$E$63</f>
        <v>0</v>
      </c>
      <c r="BW67" s="103">
        <f>'５年'!$F$63</f>
        <v>1</v>
      </c>
      <c r="BX67" s="103">
        <f>'５年'!$G$63</f>
        <v>0</v>
      </c>
      <c r="BY67" s="103">
        <f>'５年'!$H$63</f>
        <v>0</v>
      </c>
    </row>
    <row r="68" spans="1:78" x14ac:dyDescent="0.15">
      <c r="A68" s="103" t="s">
        <v>98</v>
      </c>
      <c r="B68" s="103">
        <f>'６年'!$E$15</f>
        <v>0</v>
      </c>
      <c r="C68" s="103">
        <f>'６年'!$F$15</f>
        <v>1</v>
      </c>
      <c r="D68" s="103">
        <f>'６年'!$G$15</f>
        <v>0</v>
      </c>
      <c r="E68" s="103">
        <f>'６年'!$H$15</f>
        <v>0</v>
      </c>
      <c r="G68" s="103" t="s">
        <v>98</v>
      </c>
      <c r="H68" s="103">
        <f>'６年'!$E$19</f>
        <v>0</v>
      </c>
      <c r="I68" s="103">
        <f>'６年'!$F$19</f>
        <v>1</v>
      </c>
      <c r="J68" s="103">
        <f>'６年'!$G$19</f>
        <v>0</v>
      </c>
      <c r="K68" s="103">
        <f>'６年'!$H$19</f>
        <v>0</v>
      </c>
      <c r="M68" s="103" t="s">
        <v>98</v>
      </c>
      <c r="N68" s="103">
        <f>'６年'!$E$23</f>
        <v>0</v>
      </c>
      <c r="O68" s="103">
        <f>'６年'!$F$23</f>
        <v>0</v>
      </c>
      <c r="P68" s="103">
        <f>'６年'!$G$23</f>
        <v>1</v>
      </c>
      <c r="Q68" s="103">
        <f>'６年'!$H$23</f>
        <v>0</v>
      </c>
      <c r="S68" s="103" t="s">
        <v>98</v>
      </c>
      <c r="T68" s="103">
        <f>'６年'!$E$27</f>
        <v>0</v>
      </c>
      <c r="U68" s="103">
        <f>'６年'!$F$27</f>
        <v>1</v>
      </c>
      <c r="V68" s="103">
        <f>'６年'!$G$27</f>
        <v>0</v>
      </c>
      <c r="W68" s="103">
        <f>'６年'!$H$27</f>
        <v>0</v>
      </c>
      <c r="Y68" s="103" t="s">
        <v>98</v>
      </c>
      <c r="Z68" s="103">
        <f>'６年'!$E$31</f>
        <v>0</v>
      </c>
      <c r="AA68" s="103">
        <f>'６年'!$F$31</f>
        <v>1</v>
      </c>
      <c r="AB68" s="103">
        <f>'６年'!$G$31</f>
        <v>0</v>
      </c>
      <c r="AC68" s="103">
        <f>'６年'!$H$31</f>
        <v>0</v>
      </c>
      <c r="AE68" s="103" t="s">
        <v>98</v>
      </c>
      <c r="AF68" s="103">
        <f>'６年'!$E$35</f>
        <v>0</v>
      </c>
      <c r="AG68" s="103">
        <f>'６年'!$F$35</f>
        <v>1</v>
      </c>
      <c r="AH68" s="103">
        <f>'６年'!$G$35</f>
        <v>0</v>
      </c>
      <c r="AI68" s="103">
        <f>'６年'!$H$35</f>
        <v>0</v>
      </c>
      <c r="AK68" s="103" t="s">
        <v>98</v>
      </c>
      <c r="AL68" s="103">
        <f>'６年'!$E$39</f>
        <v>0</v>
      </c>
      <c r="AM68" s="103">
        <f>'６年'!$F$39</f>
        <v>1</v>
      </c>
      <c r="AN68" s="103">
        <f>'６年'!$G$39</f>
        <v>0</v>
      </c>
      <c r="AO68" s="103">
        <f>'６年'!$H$39</f>
        <v>0</v>
      </c>
      <c r="AQ68" s="103" t="s">
        <v>98</v>
      </c>
      <c r="AR68" s="103">
        <f>'６年'!$E$43</f>
        <v>0</v>
      </c>
      <c r="AS68" s="103">
        <f>'６年'!$F$43</f>
        <v>1</v>
      </c>
      <c r="AT68" s="103">
        <f>'６年'!$G$43</f>
        <v>0</v>
      </c>
      <c r="AU68" s="103">
        <f>'６年'!$H$43</f>
        <v>0</v>
      </c>
      <c r="AW68" s="103" t="s">
        <v>98</v>
      </c>
      <c r="AX68" s="103">
        <f>'６年'!$E$47</f>
        <v>0</v>
      </c>
      <c r="AY68" s="103">
        <f>'６年'!$F$47</f>
        <v>1</v>
      </c>
      <c r="AZ68" s="103">
        <f>'６年'!$G$47</f>
        <v>0</v>
      </c>
      <c r="BA68" s="103">
        <f>'６年'!$H$47</f>
        <v>0</v>
      </c>
      <c r="BC68" s="103" t="s">
        <v>98</v>
      </c>
      <c r="BD68" s="103">
        <f>'６年'!$E$51</f>
        <v>0</v>
      </c>
      <c r="BE68" s="103">
        <f>'６年'!$F$51</f>
        <v>1</v>
      </c>
      <c r="BF68" s="103">
        <f>'６年'!$G$51</f>
        <v>0</v>
      </c>
      <c r="BG68" s="103">
        <f>'６年'!$H$51</f>
        <v>0</v>
      </c>
      <c r="BI68" s="103" t="s">
        <v>98</v>
      </c>
      <c r="BJ68" s="103">
        <f>'６年'!$E$55</f>
        <v>0</v>
      </c>
      <c r="BK68" s="103">
        <f>'６年'!$F$55</f>
        <v>1</v>
      </c>
      <c r="BL68" s="103">
        <f>'６年'!$G$55</f>
        <v>0</v>
      </c>
      <c r="BM68" s="103">
        <f>'６年'!$H$55</f>
        <v>0</v>
      </c>
      <c r="BO68" s="103" t="s">
        <v>98</v>
      </c>
      <c r="BP68" s="103">
        <f>'６年'!$E$59</f>
        <v>0</v>
      </c>
      <c r="BQ68" s="103">
        <f>'６年'!$F$59</f>
        <v>1</v>
      </c>
      <c r="BR68" s="103">
        <f>'６年'!$G$59</f>
        <v>0</v>
      </c>
      <c r="BS68" s="103">
        <f>'６年'!$H$59</f>
        <v>0</v>
      </c>
      <c r="BU68" s="103" t="s">
        <v>98</v>
      </c>
      <c r="BV68" s="103">
        <f>'６年'!$E$63</f>
        <v>0</v>
      </c>
      <c r="BW68" s="103">
        <f>'６年'!$F$63</f>
        <v>1</v>
      </c>
      <c r="BX68" s="103">
        <f>'６年'!$G$63</f>
        <v>0</v>
      </c>
      <c r="BY68" s="103">
        <f>'６年'!$H$63</f>
        <v>0</v>
      </c>
    </row>
    <row r="69" spans="1:78" x14ac:dyDescent="0.15">
      <c r="A69" s="103" t="s">
        <v>102</v>
      </c>
      <c r="B69" s="103">
        <f>けやき１!$E$15</f>
        <v>1</v>
      </c>
      <c r="C69" s="103">
        <f>けやき１!$F$15</f>
        <v>0</v>
      </c>
      <c r="D69" s="103">
        <f>けやき１!$G$15</f>
        <v>0</v>
      </c>
      <c r="E69" s="103">
        <f>けやき１!$H$15</f>
        <v>0</v>
      </c>
      <c r="G69" s="103" t="s">
        <v>102</v>
      </c>
      <c r="H69" s="103">
        <f>けやき１!$E$19</f>
        <v>0</v>
      </c>
      <c r="I69" s="103">
        <f>けやき１!$F$19</f>
        <v>1</v>
      </c>
      <c r="J69" s="103">
        <f>けやき１!$G$19</f>
        <v>0</v>
      </c>
      <c r="K69" s="103">
        <f>けやき１!$H$19</f>
        <v>0</v>
      </c>
      <c r="M69" s="103" t="s">
        <v>102</v>
      </c>
      <c r="N69" s="103">
        <f>けやき１!$E$23</f>
        <v>1</v>
      </c>
      <c r="O69" s="103">
        <f>けやき１!$F$23</f>
        <v>0</v>
      </c>
      <c r="P69" s="103">
        <f>けやき１!$G$23</f>
        <v>0</v>
      </c>
      <c r="Q69" s="103">
        <f>けやき１!$H$23</f>
        <v>0</v>
      </c>
      <c r="S69" s="103" t="s">
        <v>102</v>
      </c>
      <c r="T69" s="103">
        <f>けやき１!$E$27</f>
        <v>0</v>
      </c>
      <c r="U69" s="103">
        <f>けやき１!$F$27</f>
        <v>1</v>
      </c>
      <c r="V69" s="103">
        <f>けやき１!$G$27</f>
        <v>0</v>
      </c>
      <c r="W69" s="103">
        <f>けやき１!$H$27</f>
        <v>0</v>
      </c>
      <c r="Y69" s="103" t="s">
        <v>102</v>
      </c>
      <c r="Z69" s="103">
        <f>けやき１!$E$31</f>
        <v>0</v>
      </c>
      <c r="AA69" s="103">
        <f>けやき１!$F$31</f>
        <v>0</v>
      </c>
      <c r="AB69" s="103">
        <f>けやき１!$G$31</f>
        <v>1</v>
      </c>
      <c r="AC69" s="103">
        <f>けやき１!$H$31</f>
        <v>0</v>
      </c>
      <c r="AE69" s="103" t="s">
        <v>102</v>
      </c>
      <c r="AF69" s="103">
        <f>けやき１!$E$35</f>
        <v>0</v>
      </c>
      <c r="AG69" s="103">
        <f>けやき１!$F$35</f>
        <v>1</v>
      </c>
      <c r="AH69" s="103">
        <f>けやき１!$G$35</f>
        <v>0</v>
      </c>
      <c r="AI69" s="103">
        <f>けやき１!$H$35</f>
        <v>0</v>
      </c>
      <c r="AK69" s="103" t="s">
        <v>102</v>
      </c>
      <c r="AL69" s="103">
        <f>けやき１!$E$39</f>
        <v>0</v>
      </c>
      <c r="AM69" s="103">
        <f>けやき１!$F$39</f>
        <v>1</v>
      </c>
      <c r="AN69" s="103">
        <f>けやき１!$G$39</f>
        <v>0</v>
      </c>
      <c r="AO69" s="103">
        <f>けやき１!$H$39</f>
        <v>0</v>
      </c>
      <c r="AQ69" s="103" t="s">
        <v>102</v>
      </c>
      <c r="AR69" s="103">
        <f>けやき１!$E$43</f>
        <v>0</v>
      </c>
      <c r="AS69" s="103">
        <f>けやき１!$F$43</f>
        <v>0</v>
      </c>
      <c r="AT69" s="103">
        <f>けやき１!$G$43</f>
        <v>1</v>
      </c>
      <c r="AU69" s="103">
        <f>けやき１!$H$43</f>
        <v>0</v>
      </c>
      <c r="AW69" s="103" t="s">
        <v>102</v>
      </c>
      <c r="AX69" s="103">
        <f>けやき１!$E$47</f>
        <v>0</v>
      </c>
      <c r="AY69" s="103">
        <f>けやき１!$F$47</f>
        <v>1</v>
      </c>
      <c r="AZ69" s="103">
        <f>けやき１!$G$47</f>
        <v>0</v>
      </c>
      <c r="BA69" s="103">
        <f>けやき１!$H$47</f>
        <v>0</v>
      </c>
      <c r="BC69" s="103" t="s">
        <v>102</v>
      </c>
      <c r="BD69" s="103">
        <f>けやき１!$E$51</f>
        <v>0</v>
      </c>
      <c r="BE69" s="103">
        <f>けやき１!$F$51</f>
        <v>1</v>
      </c>
      <c r="BF69" s="103">
        <f>けやき１!$G$51</f>
        <v>0</v>
      </c>
      <c r="BG69" s="103">
        <f>けやき１!$H$51</f>
        <v>0</v>
      </c>
      <c r="BI69" s="103" t="s">
        <v>102</v>
      </c>
      <c r="BJ69" s="103">
        <f>けやき１!$E$55</f>
        <v>0</v>
      </c>
      <c r="BK69" s="103">
        <f>けやき１!$F$55</f>
        <v>1</v>
      </c>
      <c r="BL69" s="103">
        <f>けやき１!$G$55</f>
        <v>0</v>
      </c>
      <c r="BM69" s="103">
        <f>けやき１!$H$55</f>
        <v>0</v>
      </c>
      <c r="BO69" s="103" t="s">
        <v>102</v>
      </c>
      <c r="BP69" s="103">
        <f>けやき１!$E$59</f>
        <v>0</v>
      </c>
      <c r="BQ69" s="103">
        <f>けやき１!$F$59</f>
        <v>1</v>
      </c>
      <c r="BR69" s="103">
        <f>けやき１!$G$59</f>
        <v>0</v>
      </c>
      <c r="BS69" s="103">
        <f>けやき１!$H$59</f>
        <v>0</v>
      </c>
      <c r="BU69" s="103" t="s">
        <v>102</v>
      </c>
      <c r="BV69" s="103">
        <f>けやき１!$E$63</f>
        <v>0</v>
      </c>
      <c r="BW69" s="103">
        <f>けやき１!$F$63</f>
        <v>1</v>
      </c>
      <c r="BX69" s="103">
        <f>けやき１!$G$63</f>
        <v>0</v>
      </c>
      <c r="BY69" s="103">
        <f>けやき１!$H$63</f>
        <v>0</v>
      </c>
    </row>
    <row r="70" spans="1:78" x14ac:dyDescent="0.15">
      <c r="A70" s="103" t="s">
        <v>103</v>
      </c>
      <c r="B70" s="103">
        <f>けやき２!$E$15</f>
        <v>1</v>
      </c>
      <c r="C70" s="103">
        <f>けやき２!$F$15</f>
        <v>0</v>
      </c>
      <c r="D70" s="103">
        <f>けやき２!$G$15</f>
        <v>0</v>
      </c>
      <c r="E70" s="103">
        <f>けやき２!$H$15</f>
        <v>0</v>
      </c>
      <c r="G70" s="103" t="s">
        <v>103</v>
      </c>
      <c r="H70" s="103">
        <f>けやき２!$E$19</f>
        <v>1</v>
      </c>
      <c r="I70" s="103">
        <f>けやき２!$F$19</f>
        <v>0</v>
      </c>
      <c r="J70" s="103">
        <f>けやき２!$G$19</f>
        <v>0</v>
      </c>
      <c r="K70" s="103">
        <f>けやき２!$H$19</f>
        <v>0</v>
      </c>
      <c r="M70" s="103" t="s">
        <v>103</v>
      </c>
      <c r="N70" s="103">
        <f>けやき２!$E$23</f>
        <v>0</v>
      </c>
      <c r="O70" s="103">
        <f>けやき２!$F$23</f>
        <v>1</v>
      </c>
      <c r="P70" s="103">
        <f>けやき２!$G$23</f>
        <v>0</v>
      </c>
      <c r="Q70" s="103">
        <f>けやき２!$H$23</f>
        <v>0</v>
      </c>
      <c r="S70" s="103" t="s">
        <v>103</v>
      </c>
      <c r="T70" s="103">
        <f>けやき２!$E$27</f>
        <v>0</v>
      </c>
      <c r="U70" s="103">
        <f>けやき２!$F$27</f>
        <v>1</v>
      </c>
      <c r="V70" s="103">
        <f>けやき２!$G$27</f>
        <v>0</v>
      </c>
      <c r="W70" s="103">
        <f>けやき２!$H$27</f>
        <v>0</v>
      </c>
      <c r="Y70" s="103" t="s">
        <v>103</v>
      </c>
      <c r="Z70" s="103">
        <f>けやき２!$E$31</f>
        <v>0</v>
      </c>
      <c r="AA70" s="103">
        <f>けやき２!$F$31</f>
        <v>1</v>
      </c>
      <c r="AB70" s="103">
        <f>けやき２!$G$31</f>
        <v>0</v>
      </c>
      <c r="AC70" s="103">
        <f>けやき２!$H$31</f>
        <v>0</v>
      </c>
      <c r="AE70" s="103" t="s">
        <v>103</v>
      </c>
      <c r="AF70" s="103">
        <f>けやき２!$E$35</f>
        <v>1</v>
      </c>
      <c r="AG70" s="103">
        <f>けやき２!$F$35</f>
        <v>0</v>
      </c>
      <c r="AH70" s="103">
        <f>けやき２!$G$35</f>
        <v>0</v>
      </c>
      <c r="AI70" s="103">
        <f>けやき２!$H$35</f>
        <v>0</v>
      </c>
      <c r="AK70" s="103" t="s">
        <v>103</v>
      </c>
      <c r="AL70" s="103">
        <f>けやき２!$E$39</f>
        <v>0</v>
      </c>
      <c r="AM70" s="103">
        <f>けやき２!$F$39</f>
        <v>1</v>
      </c>
      <c r="AN70" s="103">
        <f>けやき２!$G$39</f>
        <v>0</v>
      </c>
      <c r="AO70" s="103">
        <f>けやき２!$H$39</f>
        <v>0</v>
      </c>
      <c r="AQ70" s="103" t="s">
        <v>103</v>
      </c>
      <c r="AR70" s="103">
        <f>けやき２!$E$43</f>
        <v>0</v>
      </c>
      <c r="AS70" s="103">
        <f>けやき２!$F$43</f>
        <v>1</v>
      </c>
      <c r="AT70" s="103">
        <f>けやき２!$G$43</f>
        <v>0</v>
      </c>
      <c r="AU70" s="103">
        <f>けやき２!$H$43</f>
        <v>0</v>
      </c>
      <c r="AW70" s="103" t="s">
        <v>103</v>
      </c>
      <c r="AX70" s="103">
        <f>けやき２!$E$47</f>
        <v>0</v>
      </c>
      <c r="AY70" s="103">
        <f>けやき２!$F$47</f>
        <v>1</v>
      </c>
      <c r="AZ70" s="103">
        <f>けやき２!$G$47</f>
        <v>0</v>
      </c>
      <c r="BA70" s="103">
        <f>けやき２!$H$47</f>
        <v>0</v>
      </c>
      <c r="BC70" s="103" t="s">
        <v>103</v>
      </c>
      <c r="BD70" s="103">
        <f>けやき２!$E$51</f>
        <v>0</v>
      </c>
      <c r="BE70" s="103">
        <f>けやき２!$F$51</f>
        <v>1</v>
      </c>
      <c r="BF70" s="103">
        <f>けやき２!$G$51</f>
        <v>0</v>
      </c>
      <c r="BG70" s="103">
        <f>けやき２!$H$51</f>
        <v>0</v>
      </c>
      <c r="BI70" s="103" t="s">
        <v>103</v>
      </c>
      <c r="BJ70" s="103">
        <f>けやき２!$E$55</f>
        <v>0</v>
      </c>
      <c r="BK70" s="103">
        <f>けやき２!$F$55</f>
        <v>1</v>
      </c>
      <c r="BL70" s="103">
        <f>けやき２!$G$55</f>
        <v>0</v>
      </c>
      <c r="BM70" s="103">
        <f>けやき２!$H$55</f>
        <v>0</v>
      </c>
      <c r="BO70" s="103" t="s">
        <v>103</v>
      </c>
      <c r="BP70" s="103">
        <f>けやき２!$E$59</f>
        <v>0</v>
      </c>
      <c r="BQ70" s="103">
        <f>けやき２!$F$59</f>
        <v>1</v>
      </c>
      <c r="BR70" s="103">
        <f>けやき２!$G$59</f>
        <v>0</v>
      </c>
      <c r="BS70" s="103">
        <f>けやき２!$H$59</f>
        <v>0</v>
      </c>
      <c r="BU70" s="103" t="s">
        <v>103</v>
      </c>
      <c r="BV70" s="103">
        <f>けやき２!$E$63</f>
        <v>1</v>
      </c>
      <c r="BW70" s="103">
        <f>けやき２!$F$63</f>
        <v>0</v>
      </c>
      <c r="BX70" s="103">
        <f>けやき２!$G$63</f>
        <v>0</v>
      </c>
      <c r="BY70" s="103">
        <f>けやき２!$H$63</f>
        <v>0</v>
      </c>
    </row>
    <row r="71" spans="1:78" x14ac:dyDescent="0.15">
      <c r="A71" s="103" t="s">
        <v>99</v>
      </c>
      <c r="B71" s="103">
        <f>少人数!$E$15</f>
        <v>1</v>
      </c>
      <c r="C71" s="103">
        <f>少人数!$F$15</f>
        <v>0</v>
      </c>
      <c r="D71" s="103">
        <f>少人数!$G$15</f>
        <v>0</v>
      </c>
      <c r="E71" s="103">
        <f>少人数!$H$15</f>
        <v>0</v>
      </c>
      <c r="G71" s="103" t="s">
        <v>99</v>
      </c>
      <c r="H71" s="103">
        <f>少人数!$E$19</f>
        <v>1</v>
      </c>
      <c r="I71" s="103">
        <f>少人数!$F$19</f>
        <v>0</v>
      </c>
      <c r="J71" s="103">
        <f>少人数!$G$19</f>
        <v>0</v>
      </c>
      <c r="K71" s="103">
        <f>少人数!$H$19</f>
        <v>0</v>
      </c>
      <c r="M71" s="103" t="s">
        <v>99</v>
      </c>
      <c r="N71" s="103">
        <f>少人数!$E$23</f>
        <v>1</v>
      </c>
      <c r="O71" s="103">
        <f>少人数!$F$23</f>
        <v>0</v>
      </c>
      <c r="P71" s="103">
        <f>少人数!$G$23</f>
        <v>0</v>
      </c>
      <c r="Q71" s="103">
        <f>少人数!$H$23</f>
        <v>0</v>
      </c>
      <c r="S71" s="103" t="s">
        <v>99</v>
      </c>
      <c r="T71" s="103">
        <f>少人数!$E$27</f>
        <v>1</v>
      </c>
      <c r="U71" s="103">
        <f>少人数!$F$27</f>
        <v>0</v>
      </c>
      <c r="V71" s="103">
        <f>少人数!$G$27</f>
        <v>0</v>
      </c>
      <c r="W71" s="103">
        <f>少人数!$H$27</f>
        <v>0</v>
      </c>
      <c r="Y71" s="103" t="s">
        <v>99</v>
      </c>
      <c r="Z71" s="103">
        <f>少人数!$E$31</f>
        <v>0</v>
      </c>
      <c r="AA71" s="103">
        <f>少人数!$F$31</f>
        <v>1</v>
      </c>
      <c r="AB71" s="103">
        <f>少人数!$G$31</f>
        <v>0</v>
      </c>
      <c r="AC71" s="103">
        <f>少人数!$H$31</f>
        <v>0</v>
      </c>
      <c r="AE71" s="103" t="s">
        <v>99</v>
      </c>
      <c r="AF71" s="103">
        <f>少人数!$E$35</f>
        <v>1</v>
      </c>
      <c r="AG71" s="103">
        <f>少人数!$F$35</f>
        <v>0</v>
      </c>
      <c r="AH71" s="103">
        <f>少人数!$G$35</f>
        <v>0</v>
      </c>
      <c r="AI71" s="103">
        <f>少人数!$H$35</f>
        <v>0</v>
      </c>
      <c r="AK71" s="103" t="s">
        <v>99</v>
      </c>
      <c r="AL71" s="103">
        <f>少人数!$E$39</f>
        <v>1</v>
      </c>
      <c r="AM71" s="103">
        <f>少人数!$F$39</f>
        <v>0</v>
      </c>
      <c r="AN71" s="103">
        <f>少人数!$G$39</f>
        <v>0</v>
      </c>
      <c r="AO71" s="103">
        <f>少人数!$H$39</f>
        <v>0</v>
      </c>
      <c r="AQ71" s="103" t="s">
        <v>99</v>
      </c>
      <c r="AR71" s="103">
        <f>少人数!$E$43</f>
        <v>1</v>
      </c>
      <c r="AS71" s="103">
        <f>少人数!$F$43</f>
        <v>0</v>
      </c>
      <c r="AT71" s="103">
        <f>少人数!$G$43</f>
        <v>0</v>
      </c>
      <c r="AU71" s="103">
        <f>少人数!$H$43</f>
        <v>0</v>
      </c>
      <c r="AW71" s="103" t="s">
        <v>99</v>
      </c>
      <c r="AX71" s="103">
        <f>少人数!$E$47</f>
        <v>1</v>
      </c>
      <c r="AY71" s="103">
        <f>少人数!$F$47</f>
        <v>0</v>
      </c>
      <c r="AZ71" s="103">
        <f>少人数!$G$47</f>
        <v>0</v>
      </c>
      <c r="BA71" s="103">
        <f>少人数!$H$47</f>
        <v>0</v>
      </c>
      <c r="BC71" s="103" t="s">
        <v>99</v>
      </c>
      <c r="BD71" s="103">
        <f>少人数!$E$51</f>
        <v>1</v>
      </c>
      <c r="BE71" s="103">
        <f>少人数!$F$51</f>
        <v>0</v>
      </c>
      <c r="BF71" s="103">
        <f>少人数!$G$51</f>
        <v>0</v>
      </c>
      <c r="BG71" s="103">
        <f>少人数!$H$51</f>
        <v>0</v>
      </c>
      <c r="BI71" s="103" t="s">
        <v>99</v>
      </c>
      <c r="BJ71" s="103">
        <f>少人数!$E$55</f>
        <v>1</v>
      </c>
      <c r="BK71" s="103">
        <f>少人数!$F$55</f>
        <v>0</v>
      </c>
      <c r="BL71" s="103">
        <f>少人数!$G$55</f>
        <v>0</v>
      </c>
      <c r="BM71" s="103">
        <f>少人数!$H$55</f>
        <v>0</v>
      </c>
      <c r="BO71" s="103" t="s">
        <v>99</v>
      </c>
      <c r="BP71" s="103">
        <f>少人数!$E$59</f>
        <v>1</v>
      </c>
      <c r="BQ71" s="103">
        <f>少人数!$F$59</f>
        <v>0</v>
      </c>
      <c r="BR71" s="103">
        <f>少人数!$G$59</f>
        <v>0</v>
      </c>
      <c r="BS71" s="103">
        <f>少人数!$H$59</f>
        <v>0</v>
      </c>
      <c r="BU71" s="103" t="s">
        <v>99</v>
      </c>
      <c r="BV71" s="103">
        <f>少人数!$E$63</f>
        <v>1</v>
      </c>
      <c r="BW71" s="103">
        <f>少人数!$F$63</f>
        <v>0</v>
      </c>
      <c r="BX71" s="103">
        <f>少人数!$G$63</f>
        <v>0</v>
      </c>
      <c r="BY71" s="103">
        <f>少人数!$H$63</f>
        <v>0</v>
      </c>
    </row>
    <row r="72" spans="1:78" x14ac:dyDescent="0.15">
      <c r="A72" s="103" t="s">
        <v>100</v>
      </c>
      <c r="B72" s="103">
        <f>養護!$E$15</f>
        <v>0</v>
      </c>
      <c r="C72" s="103">
        <f>養護!$F$15</f>
        <v>1</v>
      </c>
      <c r="D72" s="103">
        <f>養護!$G$15</f>
        <v>0</v>
      </c>
      <c r="E72" s="103">
        <f>養護!$H$15</f>
        <v>0</v>
      </c>
      <c r="G72" s="103" t="s">
        <v>100</v>
      </c>
      <c r="H72" s="103">
        <f>養護!$E$19</f>
        <v>0</v>
      </c>
      <c r="I72" s="103">
        <f>養護!$F$19</f>
        <v>0</v>
      </c>
      <c r="J72" s="103">
        <f>養護!$G$19</f>
        <v>0</v>
      </c>
      <c r="K72" s="103">
        <f>養護!$H$19</f>
        <v>0</v>
      </c>
      <c r="M72" s="103" t="s">
        <v>100</v>
      </c>
      <c r="N72" s="103">
        <f>養護!$E$23</f>
        <v>0</v>
      </c>
      <c r="O72" s="103">
        <f>養護!$F$23</f>
        <v>1</v>
      </c>
      <c r="P72" s="103">
        <f>養護!$G$23</f>
        <v>0</v>
      </c>
      <c r="Q72" s="103">
        <f>養護!$H$23</f>
        <v>0</v>
      </c>
      <c r="S72" s="103" t="s">
        <v>100</v>
      </c>
      <c r="T72" s="103">
        <f>養護!$E$27</f>
        <v>1</v>
      </c>
      <c r="U72" s="103">
        <f>養護!$F$27</f>
        <v>0</v>
      </c>
      <c r="V72" s="103">
        <f>養護!$G$27</f>
        <v>0</v>
      </c>
      <c r="W72" s="103">
        <f>養護!$H$27</f>
        <v>0</v>
      </c>
      <c r="Y72" s="103" t="s">
        <v>100</v>
      </c>
      <c r="Z72" s="103">
        <f>養護!$E$31</f>
        <v>0</v>
      </c>
      <c r="AA72" s="103">
        <f>養護!$F$31</f>
        <v>1</v>
      </c>
      <c r="AB72" s="103">
        <f>養護!$G$31</f>
        <v>0</v>
      </c>
      <c r="AC72" s="103">
        <f>養護!$H$31</f>
        <v>0</v>
      </c>
      <c r="AE72" s="103" t="s">
        <v>100</v>
      </c>
      <c r="AF72" s="103">
        <f>養護!$E$35</f>
        <v>1</v>
      </c>
      <c r="AG72" s="103">
        <f>養護!$F$35</f>
        <v>0</v>
      </c>
      <c r="AH72" s="103">
        <f>養護!$G$35</f>
        <v>0</v>
      </c>
      <c r="AI72" s="103">
        <f>養護!$H$35</f>
        <v>0</v>
      </c>
      <c r="AK72" s="103" t="s">
        <v>100</v>
      </c>
      <c r="AL72" s="103">
        <f>養護!$E$39</f>
        <v>0</v>
      </c>
      <c r="AM72" s="103">
        <f>養護!$F$39</f>
        <v>1</v>
      </c>
      <c r="AN72" s="103">
        <f>養護!$G$39</f>
        <v>0</v>
      </c>
      <c r="AO72" s="103">
        <f>養護!$H$39</f>
        <v>0</v>
      </c>
      <c r="AQ72" s="103" t="s">
        <v>100</v>
      </c>
      <c r="AR72" s="103">
        <f>養護!$E$43</f>
        <v>1</v>
      </c>
      <c r="AS72" s="103">
        <f>養護!$F$43</f>
        <v>0</v>
      </c>
      <c r="AT72" s="103">
        <f>養護!$G$43</f>
        <v>0</v>
      </c>
      <c r="AU72" s="103">
        <f>養護!$H$43</f>
        <v>0</v>
      </c>
      <c r="AW72" s="103" t="s">
        <v>100</v>
      </c>
      <c r="AX72" s="103">
        <f>養護!$E$47</f>
        <v>0</v>
      </c>
      <c r="AY72" s="103">
        <f>養護!$F$47</f>
        <v>1</v>
      </c>
      <c r="AZ72" s="103">
        <f>養護!$G$47</f>
        <v>0</v>
      </c>
      <c r="BA72" s="103">
        <f>養護!$H$47</f>
        <v>0</v>
      </c>
      <c r="BC72" s="103" t="s">
        <v>100</v>
      </c>
      <c r="BD72" s="103">
        <f>養護!$E$51</f>
        <v>1</v>
      </c>
      <c r="BE72" s="103">
        <f>養護!$F$51</f>
        <v>0</v>
      </c>
      <c r="BF72" s="103">
        <f>養護!$G$51</f>
        <v>0</v>
      </c>
      <c r="BG72" s="103">
        <f>養護!$H$51</f>
        <v>0</v>
      </c>
      <c r="BI72" s="103" t="s">
        <v>100</v>
      </c>
      <c r="BJ72" s="103">
        <f>養護!$E$55</f>
        <v>0</v>
      </c>
      <c r="BK72" s="103">
        <f>養護!$F$55</f>
        <v>1</v>
      </c>
      <c r="BL72" s="103">
        <f>養護!$G$55</f>
        <v>0</v>
      </c>
      <c r="BM72" s="103">
        <f>養護!$H$55</f>
        <v>0</v>
      </c>
      <c r="BO72" s="103" t="s">
        <v>100</v>
      </c>
      <c r="BP72" s="103">
        <f>養護!$E$59</f>
        <v>0</v>
      </c>
      <c r="BQ72" s="103">
        <f>養護!$F$59</f>
        <v>1</v>
      </c>
      <c r="BR72" s="103">
        <f>養護!$G$59</f>
        <v>0</v>
      </c>
      <c r="BS72" s="103">
        <f>養護!$H$59</f>
        <v>0</v>
      </c>
      <c r="BU72" s="103" t="s">
        <v>100</v>
      </c>
      <c r="BV72" s="103">
        <f>養護!$E$63</f>
        <v>1</v>
      </c>
      <c r="BW72" s="103">
        <f>養護!$F$63</f>
        <v>0</v>
      </c>
      <c r="BX72" s="103">
        <f>養護!$G$63</f>
        <v>0</v>
      </c>
      <c r="BY72" s="103">
        <f>養護!$H$63</f>
        <v>0</v>
      </c>
    </row>
    <row r="73" spans="1:78" x14ac:dyDescent="0.15">
      <c r="A73" s="103" t="s">
        <v>101</v>
      </c>
      <c r="B73" s="103">
        <f>事務!$E$15</f>
        <v>0</v>
      </c>
      <c r="C73" s="103">
        <f>事務!$F$15</f>
        <v>0</v>
      </c>
      <c r="D73" s="103">
        <f>事務!$G$15</f>
        <v>0</v>
      </c>
      <c r="E73" s="103">
        <f>事務!$H$15</f>
        <v>0</v>
      </c>
      <c r="G73" s="103" t="s">
        <v>101</v>
      </c>
      <c r="H73" s="103">
        <f>事務!$E$19</f>
        <v>0</v>
      </c>
      <c r="I73" s="103">
        <f>事務!$F$19</f>
        <v>0</v>
      </c>
      <c r="J73" s="103">
        <f>事務!$G$19</f>
        <v>0</v>
      </c>
      <c r="K73" s="103">
        <f>事務!$H$19</f>
        <v>0</v>
      </c>
      <c r="M73" s="103" t="s">
        <v>101</v>
      </c>
      <c r="N73" s="103">
        <f>事務!$E$23</f>
        <v>0</v>
      </c>
      <c r="O73" s="103">
        <f>事務!$F$23</f>
        <v>0</v>
      </c>
      <c r="P73" s="103">
        <f>事務!$G$23</f>
        <v>0</v>
      </c>
      <c r="Q73" s="103">
        <f>事務!$H$23</f>
        <v>0</v>
      </c>
      <c r="S73" s="103" t="s">
        <v>101</v>
      </c>
      <c r="T73" s="103">
        <f>事務!$E$27</f>
        <v>1</v>
      </c>
      <c r="U73" s="103">
        <f>事務!$F$27</f>
        <v>0</v>
      </c>
      <c r="V73" s="103">
        <f>事務!$G$27</f>
        <v>0</v>
      </c>
      <c r="W73" s="103">
        <f>事務!$H$27</f>
        <v>0</v>
      </c>
      <c r="Y73" s="103" t="s">
        <v>101</v>
      </c>
      <c r="Z73" s="103">
        <f>事務!$E$31</f>
        <v>0</v>
      </c>
      <c r="AA73" s="103">
        <f>事務!$F$31</f>
        <v>1</v>
      </c>
      <c r="AB73" s="103">
        <f>事務!$G$31</f>
        <v>0</v>
      </c>
      <c r="AC73" s="103">
        <f>事務!$H$31</f>
        <v>0</v>
      </c>
      <c r="AE73" s="103" t="s">
        <v>101</v>
      </c>
      <c r="AF73" s="103">
        <f>事務!$E$35</f>
        <v>1</v>
      </c>
      <c r="AG73" s="103">
        <f>事務!$F$35</f>
        <v>0</v>
      </c>
      <c r="AH73" s="103">
        <f>事務!$G$35</f>
        <v>0</v>
      </c>
      <c r="AI73" s="103">
        <f>事務!$H$35</f>
        <v>0</v>
      </c>
      <c r="AK73" s="103" t="s">
        <v>101</v>
      </c>
      <c r="AL73" s="103">
        <f>事務!$E$39</f>
        <v>1</v>
      </c>
      <c r="AM73" s="103">
        <f>事務!$F$39</f>
        <v>0</v>
      </c>
      <c r="AN73" s="103">
        <f>事務!$G$39</f>
        <v>0</v>
      </c>
      <c r="AO73" s="103">
        <f>事務!$H$39</f>
        <v>0</v>
      </c>
      <c r="AQ73" s="103" t="s">
        <v>101</v>
      </c>
      <c r="AR73" s="103">
        <f>事務!$E$43</f>
        <v>1</v>
      </c>
      <c r="AS73" s="103">
        <f>事務!$F$43</f>
        <v>0</v>
      </c>
      <c r="AT73" s="103">
        <f>事務!$G$43</f>
        <v>0</v>
      </c>
      <c r="AU73" s="103">
        <f>事務!$H$43</f>
        <v>0</v>
      </c>
      <c r="AW73" s="103" t="s">
        <v>101</v>
      </c>
      <c r="AX73" s="103">
        <f>事務!$E$47</f>
        <v>1</v>
      </c>
      <c r="AY73" s="103">
        <f>事務!$F$47</f>
        <v>0</v>
      </c>
      <c r="AZ73" s="103">
        <f>事務!$G$47</f>
        <v>0</v>
      </c>
      <c r="BA73" s="103">
        <f>事務!$H$47</f>
        <v>0</v>
      </c>
      <c r="BC73" s="103" t="s">
        <v>101</v>
      </c>
      <c r="BD73" s="103">
        <f>事務!$E$51</f>
        <v>1</v>
      </c>
      <c r="BE73" s="103">
        <f>事務!$F$51</f>
        <v>0</v>
      </c>
      <c r="BF73" s="103">
        <f>事務!$G$51</f>
        <v>0</v>
      </c>
      <c r="BG73" s="103">
        <f>事務!$H$51</f>
        <v>0</v>
      </c>
      <c r="BI73" s="103" t="s">
        <v>101</v>
      </c>
      <c r="BJ73" s="103">
        <f>事務!$E$55</f>
        <v>1</v>
      </c>
      <c r="BK73" s="103">
        <f>事務!$F$55</f>
        <v>0</v>
      </c>
      <c r="BL73" s="103">
        <f>事務!$G$55</f>
        <v>0</v>
      </c>
      <c r="BM73" s="103">
        <f>事務!$H$55</f>
        <v>0</v>
      </c>
      <c r="BO73" s="103" t="s">
        <v>101</v>
      </c>
      <c r="BP73" s="103">
        <f>事務!$E$59</f>
        <v>0</v>
      </c>
      <c r="BQ73" s="103">
        <f>事務!$F$59</f>
        <v>1</v>
      </c>
      <c r="BR73" s="103">
        <f>事務!$G$59</f>
        <v>0</v>
      </c>
      <c r="BS73" s="103">
        <f>事務!$H$59</f>
        <v>0</v>
      </c>
      <c r="BU73" s="103" t="s">
        <v>101</v>
      </c>
      <c r="BV73" s="103">
        <f>事務!$E$63</f>
        <v>1</v>
      </c>
      <c r="BW73" s="103">
        <f>事務!$F$63</f>
        <v>0</v>
      </c>
      <c r="BX73" s="103">
        <f>事務!$G$63</f>
        <v>0</v>
      </c>
      <c r="BY73" s="103">
        <f>事務!$H$63</f>
        <v>0</v>
      </c>
    </row>
    <row r="74" spans="1:78" x14ac:dyDescent="0.15">
      <c r="A74" s="103"/>
      <c r="B74" s="103"/>
      <c r="C74" s="103"/>
      <c r="D74" s="103"/>
      <c r="E74" s="103"/>
      <c r="G74" s="103"/>
      <c r="H74" s="103"/>
      <c r="I74" s="103"/>
      <c r="J74" s="103"/>
      <c r="K74" s="103"/>
      <c r="M74" s="103"/>
      <c r="N74" s="103"/>
      <c r="O74" s="103"/>
      <c r="P74" s="103"/>
      <c r="Q74" s="103"/>
      <c r="S74" s="103"/>
      <c r="T74" s="103"/>
      <c r="U74" s="103"/>
      <c r="V74" s="103"/>
      <c r="W74" s="103"/>
      <c r="Y74" s="103"/>
      <c r="Z74" s="103"/>
      <c r="AA74" s="103"/>
      <c r="AB74" s="103"/>
      <c r="AC74" s="103"/>
      <c r="AE74" s="103"/>
      <c r="AF74" s="103"/>
      <c r="AG74" s="103"/>
      <c r="AH74" s="103"/>
      <c r="AI74" s="103"/>
      <c r="AK74" s="103"/>
      <c r="AL74" s="103"/>
      <c r="AM74" s="103"/>
      <c r="AN74" s="103"/>
      <c r="AO74" s="103"/>
      <c r="AQ74" s="103"/>
      <c r="AR74" s="103"/>
      <c r="AS74" s="103"/>
      <c r="AT74" s="103"/>
      <c r="AU74" s="103"/>
      <c r="AW74" s="103"/>
      <c r="AX74" s="103"/>
      <c r="AY74" s="103"/>
      <c r="AZ74" s="103"/>
      <c r="BA74" s="103"/>
      <c r="BC74" s="103"/>
      <c r="BD74" s="103"/>
      <c r="BE74" s="103"/>
      <c r="BF74" s="103"/>
      <c r="BG74" s="103"/>
      <c r="BI74" s="103"/>
      <c r="BJ74" s="103"/>
      <c r="BK74" s="103"/>
      <c r="BL74" s="103"/>
      <c r="BM74" s="103"/>
      <c r="BO74" s="103"/>
      <c r="BP74" s="103"/>
      <c r="BQ74" s="103"/>
      <c r="BR74" s="103"/>
      <c r="BS74" s="103"/>
      <c r="BU74" s="103"/>
      <c r="BV74" s="103"/>
      <c r="BW74" s="103"/>
      <c r="BX74" s="103"/>
      <c r="BY74" s="103"/>
    </row>
    <row r="75" spans="1:78" x14ac:dyDescent="0.15">
      <c r="A75" s="103"/>
      <c r="B75" s="103">
        <f>COUNTIF(B60:B73,"1")</f>
        <v>4</v>
      </c>
      <c r="C75" s="103">
        <f t="shared" ref="C75:E75" si="39">COUNTIF(C60:C73,"1")</f>
        <v>8</v>
      </c>
      <c r="D75" s="103">
        <f t="shared" si="39"/>
        <v>0</v>
      </c>
      <c r="E75" s="103">
        <f t="shared" si="39"/>
        <v>0</v>
      </c>
      <c r="F75" s="148">
        <f>SUM(B75:E75)</f>
        <v>12</v>
      </c>
      <c r="G75" s="103"/>
      <c r="H75" s="103">
        <f>COUNTIF(H60:H73,"1")</f>
        <v>6</v>
      </c>
      <c r="I75" s="103">
        <f t="shared" ref="I75:K75" si="40">COUNTIF(I60:I73,"1")</f>
        <v>5</v>
      </c>
      <c r="J75" s="103">
        <f t="shared" si="40"/>
        <v>0</v>
      </c>
      <c r="K75" s="103">
        <f t="shared" si="40"/>
        <v>0</v>
      </c>
      <c r="L75" s="148">
        <f>SUM(H75:K75)</f>
        <v>11</v>
      </c>
      <c r="M75" s="103"/>
      <c r="N75" s="103">
        <f>COUNTIF(N60:N73,"1")</f>
        <v>5</v>
      </c>
      <c r="O75" s="103">
        <f t="shared" ref="O75:Q75" si="41">COUNTIF(O60:O73,"1")</f>
        <v>6</v>
      </c>
      <c r="P75" s="103">
        <f t="shared" si="41"/>
        <v>1</v>
      </c>
      <c r="Q75" s="103">
        <f t="shared" si="41"/>
        <v>0</v>
      </c>
      <c r="R75" s="148">
        <f>SUM(N75:Q75)</f>
        <v>12</v>
      </c>
      <c r="S75" s="103"/>
      <c r="T75" s="103">
        <f>COUNTIF(T60:T73,"1")</f>
        <v>10</v>
      </c>
      <c r="U75" s="103">
        <f t="shared" ref="U75:W75" si="42">COUNTIF(U60:U73,"1")</f>
        <v>3</v>
      </c>
      <c r="V75" s="103">
        <f t="shared" si="42"/>
        <v>0</v>
      </c>
      <c r="W75" s="103">
        <f t="shared" si="42"/>
        <v>0</v>
      </c>
      <c r="X75" s="148">
        <f>SUM(T75:W75)</f>
        <v>13</v>
      </c>
      <c r="Y75" s="103"/>
      <c r="Z75" s="103">
        <f>COUNTIF(Z60:Z73,"1")</f>
        <v>1</v>
      </c>
      <c r="AA75" s="103">
        <f t="shared" ref="AA75:AC75" si="43">COUNTIF(AA60:AA73,"1")</f>
        <v>10</v>
      </c>
      <c r="AB75" s="103">
        <f t="shared" si="43"/>
        <v>2</v>
      </c>
      <c r="AC75" s="103">
        <f t="shared" si="43"/>
        <v>0</v>
      </c>
      <c r="AD75" s="148">
        <f>SUM(Z75:AC75)</f>
        <v>13</v>
      </c>
      <c r="AE75" s="103"/>
      <c r="AF75" s="103">
        <f>COUNTIF(AF60:AF73,"1")</f>
        <v>9</v>
      </c>
      <c r="AG75" s="103">
        <f t="shared" ref="AG75:AI75" si="44">COUNTIF(AG60:AG73,"1")</f>
        <v>4</v>
      </c>
      <c r="AH75" s="103">
        <f t="shared" si="44"/>
        <v>0</v>
      </c>
      <c r="AI75" s="103">
        <f t="shared" si="44"/>
        <v>0</v>
      </c>
      <c r="AJ75" s="148">
        <f>SUM(AF75:AI75)</f>
        <v>13</v>
      </c>
      <c r="AK75" s="103"/>
      <c r="AL75" s="103">
        <f>COUNTIF(AL60:AL73,"1")</f>
        <v>5</v>
      </c>
      <c r="AM75" s="103">
        <f t="shared" ref="AM75:AO75" si="45">COUNTIF(AM60:AM73,"1")</f>
        <v>8</v>
      </c>
      <c r="AN75" s="103">
        <f t="shared" si="45"/>
        <v>0</v>
      </c>
      <c r="AO75" s="103">
        <f t="shared" si="45"/>
        <v>0</v>
      </c>
      <c r="AP75" s="148">
        <f>SUM(AL75:AO75)</f>
        <v>13</v>
      </c>
      <c r="AQ75" s="103"/>
      <c r="AR75" s="103">
        <f>COUNTIF(AR60:AR73,"1")</f>
        <v>9</v>
      </c>
      <c r="AS75" s="103">
        <f t="shared" ref="AS75:AU75" si="46">COUNTIF(AS60:AS73,"1")</f>
        <v>3</v>
      </c>
      <c r="AT75" s="103">
        <f t="shared" si="46"/>
        <v>1</v>
      </c>
      <c r="AU75" s="103">
        <f t="shared" si="46"/>
        <v>0</v>
      </c>
      <c r="AV75" s="148">
        <f>SUM(AR75:AU75)</f>
        <v>13</v>
      </c>
      <c r="AW75" s="103"/>
      <c r="AX75" s="103">
        <f>COUNTIF(AX60:AX73,"1")</f>
        <v>7</v>
      </c>
      <c r="AY75" s="103">
        <f t="shared" ref="AY75:BA75" si="47">COUNTIF(AY60:AY73,"1")</f>
        <v>6</v>
      </c>
      <c r="AZ75" s="103">
        <f t="shared" si="47"/>
        <v>0</v>
      </c>
      <c r="BA75" s="103">
        <f t="shared" si="47"/>
        <v>0</v>
      </c>
      <c r="BB75" s="148">
        <f>SUM(AX75:BA75)</f>
        <v>13</v>
      </c>
      <c r="BC75" s="103"/>
      <c r="BD75" s="103">
        <f>COUNTIF(BD60:BD73,"1")</f>
        <v>8</v>
      </c>
      <c r="BE75" s="103">
        <f t="shared" ref="BE75:BG75" si="48">COUNTIF(BE60:BE73,"1")</f>
        <v>5</v>
      </c>
      <c r="BF75" s="103">
        <f t="shared" si="48"/>
        <v>0</v>
      </c>
      <c r="BG75" s="103">
        <f t="shared" si="48"/>
        <v>0</v>
      </c>
      <c r="BH75" s="148">
        <f>SUM(BD75:BG75)</f>
        <v>13</v>
      </c>
      <c r="BI75" s="103"/>
      <c r="BJ75" s="103">
        <f>COUNTIF(BJ60:BJ73,"1")</f>
        <v>5</v>
      </c>
      <c r="BK75" s="103">
        <f t="shared" ref="BK75:BM75" si="49">COUNTIF(BK60:BK73,"1")</f>
        <v>8</v>
      </c>
      <c r="BL75" s="103">
        <f t="shared" si="49"/>
        <v>0</v>
      </c>
      <c r="BM75" s="103">
        <f t="shared" si="49"/>
        <v>0</v>
      </c>
      <c r="BN75" s="148">
        <f>SUM(BJ75:BM75)</f>
        <v>13</v>
      </c>
      <c r="BO75" s="103"/>
      <c r="BP75" s="103">
        <f>COUNTIF(BP60:BP73,"1")</f>
        <v>3</v>
      </c>
      <c r="BQ75" s="103">
        <f t="shared" ref="BQ75:BS75" si="50">COUNTIF(BQ60:BQ73,"1")</f>
        <v>10</v>
      </c>
      <c r="BR75" s="103">
        <f t="shared" si="50"/>
        <v>0</v>
      </c>
      <c r="BS75" s="103">
        <f t="shared" si="50"/>
        <v>0</v>
      </c>
      <c r="BT75" s="148">
        <f>SUM(BP75:BS75)</f>
        <v>13</v>
      </c>
      <c r="BU75" s="103"/>
      <c r="BV75" s="103">
        <f>COUNTIF(BV60:BV73,"1")</f>
        <v>6</v>
      </c>
      <c r="BW75" s="103">
        <f t="shared" ref="BW75:BY75" si="51">COUNTIF(BW60:BW73,"1")</f>
        <v>7</v>
      </c>
      <c r="BX75" s="103">
        <f t="shared" si="51"/>
        <v>0</v>
      </c>
      <c r="BY75" s="103">
        <f t="shared" si="51"/>
        <v>0</v>
      </c>
      <c r="BZ75" s="148">
        <f>SUM(BV75:BY75)</f>
        <v>13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1" zoomScale="84" zoomScaleNormal="84" zoomScaleSheetLayoutView="84" workbookViewId="0">
      <selection activeCell="D14" sqref="D14"/>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32</v>
      </c>
      <c r="H11" s="46" t="s">
        <v>33</v>
      </c>
      <c r="I11" s="221"/>
      <c r="J11" s="3"/>
      <c r="K11" s="3"/>
      <c r="L11" s="3"/>
      <c r="M11" s="3"/>
      <c r="N11" s="16"/>
      <c r="O11" s="16"/>
      <c r="P11" s="16"/>
      <c r="Q11" s="16"/>
    </row>
    <row r="12" spans="1:17" ht="30" customHeight="1" x14ac:dyDescent="0.15">
      <c r="A12" s="3"/>
      <c r="B12" s="222" t="s">
        <v>9</v>
      </c>
      <c r="C12" s="54">
        <v>1</v>
      </c>
      <c r="D12" s="72" t="s">
        <v>40</v>
      </c>
      <c r="E12" s="82"/>
      <c r="F12" s="10"/>
      <c r="G12" s="10"/>
      <c r="H12" s="48"/>
      <c r="I12" s="69"/>
      <c r="J12" s="3"/>
      <c r="K12" s="3"/>
      <c r="L12" s="3"/>
      <c r="M12" s="3"/>
      <c r="N12" s="16"/>
      <c r="O12" s="16"/>
      <c r="P12" s="16"/>
      <c r="Q12" s="16"/>
    </row>
    <row r="13" spans="1:17" ht="30" customHeight="1" x14ac:dyDescent="0.15">
      <c r="A13" s="3"/>
      <c r="B13" s="223"/>
      <c r="C13" s="55">
        <v>2</v>
      </c>
      <c r="D13" s="73" t="s">
        <v>43</v>
      </c>
      <c r="E13" s="83"/>
      <c r="F13" s="6"/>
      <c r="G13" s="6"/>
      <c r="H13" s="50"/>
      <c r="I13" s="66"/>
      <c r="J13" s="3"/>
      <c r="K13" s="3"/>
      <c r="L13" s="3"/>
      <c r="M13" s="3"/>
      <c r="N13" s="16"/>
      <c r="O13" s="16"/>
      <c r="P13" s="16"/>
      <c r="Q13" s="16"/>
    </row>
    <row r="14" spans="1:17" ht="30" customHeight="1" x14ac:dyDescent="0.15">
      <c r="A14" s="3"/>
      <c r="B14" s="223"/>
      <c r="C14" s="55">
        <v>3</v>
      </c>
      <c r="D14" s="74" t="s">
        <v>44</v>
      </c>
      <c r="E14" s="84"/>
      <c r="F14" s="24"/>
      <c r="G14" s="6"/>
      <c r="H14" s="50"/>
      <c r="I14" s="66"/>
      <c r="J14" s="3"/>
      <c r="K14" s="3"/>
      <c r="L14" s="3"/>
      <c r="M14" s="3"/>
      <c r="N14" s="16"/>
      <c r="O14" s="16"/>
      <c r="P14" s="16"/>
      <c r="Q14" s="16"/>
    </row>
    <row r="15" spans="1:17" ht="30" customHeight="1" x14ac:dyDescent="0.15">
      <c r="A15" s="3"/>
      <c r="B15" s="223"/>
      <c r="C15" s="55">
        <v>4</v>
      </c>
      <c r="D15" s="73" t="s">
        <v>45</v>
      </c>
      <c r="E15" s="83"/>
      <c r="F15" s="6"/>
      <c r="G15" s="6"/>
      <c r="H15" s="50"/>
      <c r="I15" s="66"/>
      <c r="J15" s="3"/>
      <c r="K15" s="3"/>
      <c r="L15" s="3"/>
      <c r="M15" s="3"/>
      <c r="N15" s="16"/>
      <c r="O15" s="16"/>
      <c r="P15" s="16"/>
      <c r="Q15" s="16"/>
    </row>
    <row r="16" spans="1:17" ht="30" customHeight="1" x14ac:dyDescent="0.15">
      <c r="A16" s="3"/>
      <c r="B16" s="223"/>
      <c r="C16" s="56">
        <v>5</v>
      </c>
      <c r="D16" s="73" t="s">
        <v>41</v>
      </c>
      <c r="E16" s="83"/>
      <c r="F16" s="6"/>
      <c r="G16" s="6"/>
      <c r="H16" s="50"/>
      <c r="I16" s="66"/>
      <c r="J16" s="3"/>
      <c r="K16" s="3"/>
      <c r="L16" s="3"/>
      <c r="M16" s="3"/>
      <c r="N16" s="16"/>
      <c r="O16" s="16"/>
      <c r="P16" s="16"/>
      <c r="Q16" s="16"/>
    </row>
    <row r="17" spans="1:17" ht="30" customHeight="1" x14ac:dyDescent="0.15">
      <c r="A17" s="3"/>
      <c r="B17" s="223"/>
      <c r="C17" s="56">
        <v>6</v>
      </c>
      <c r="D17" s="73" t="s">
        <v>42</v>
      </c>
      <c r="E17" s="83"/>
      <c r="F17" s="6"/>
      <c r="G17" s="6"/>
      <c r="H17" s="50"/>
      <c r="I17" s="66"/>
      <c r="J17" s="3"/>
      <c r="K17" s="3"/>
      <c r="L17" s="3"/>
      <c r="M17" s="3"/>
      <c r="N17" s="16"/>
      <c r="O17" s="16"/>
      <c r="P17" s="16"/>
      <c r="Q17" s="16"/>
    </row>
    <row r="18" spans="1:17" ht="30" customHeight="1" x14ac:dyDescent="0.15">
      <c r="A18" s="3"/>
      <c r="B18" s="223"/>
      <c r="C18" s="55">
        <v>7</v>
      </c>
      <c r="D18" s="73" t="s">
        <v>62</v>
      </c>
      <c r="E18" s="83"/>
      <c r="F18" s="6"/>
      <c r="G18" s="6"/>
      <c r="H18" s="50"/>
      <c r="I18" s="66"/>
      <c r="J18" s="3"/>
      <c r="K18" s="3"/>
      <c r="L18" s="3"/>
      <c r="M18" s="3"/>
      <c r="N18" s="16"/>
      <c r="O18" s="16"/>
      <c r="P18" s="16"/>
      <c r="Q18" s="16"/>
    </row>
    <row r="19" spans="1:17" ht="30" customHeight="1" x14ac:dyDescent="0.15">
      <c r="A19" s="3"/>
      <c r="B19" s="223"/>
      <c r="C19" s="55">
        <v>8</v>
      </c>
      <c r="D19" s="73" t="s">
        <v>46</v>
      </c>
      <c r="E19" s="83"/>
      <c r="F19" s="6"/>
      <c r="G19" s="6"/>
      <c r="H19" s="50"/>
      <c r="I19" s="66"/>
      <c r="J19" s="3"/>
      <c r="K19" s="3"/>
      <c r="L19" s="3"/>
      <c r="M19" s="3"/>
      <c r="N19" s="16"/>
      <c r="O19" s="16"/>
      <c r="P19" s="16"/>
      <c r="Q19" s="16"/>
    </row>
    <row r="20" spans="1:17" ht="30" customHeight="1" x14ac:dyDescent="0.15">
      <c r="A20" s="3"/>
      <c r="B20" s="223"/>
      <c r="C20" s="95">
        <v>9</v>
      </c>
      <c r="D20" s="96" t="s">
        <v>80</v>
      </c>
      <c r="E20" s="97"/>
      <c r="F20" s="4"/>
      <c r="G20" s="4"/>
      <c r="H20" s="98"/>
      <c r="I20" s="68"/>
      <c r="J20" s="3"/>
      <c r="K20" s="3"/>
      <c r="L20" s="3"/>
      <c r="M20" s="3"/>
      <c r="N20" s="16"/>
      <c r="O20" s="16"/>
      <c r="P20" s="16"/>
      <c r="Q20" s="16"/>
    </row>
    <row r="21" spans="1:17" ht="30" customHeight="1" x14ac:dyDescent="0.15">
      <c r="A21" s="3"/>
      <c r="B21" s="223"/>
      <c r="C21" s="55">
        <v>10</v>
      </c>
      <c r="D21" s="74" t="s">
        <v>64</v>
      </c>
      <c r="E21" s="83"/>
      <c r="F21" s="6"/>
      <c r="G21" s="6"/>
      <c r="H21" s="50"/>
      <c r="I21" s="66"/>
      <c r="J21" s="3"/>
      <c r="K21" s="3"/>
      <c r="L21" s="3"/>
      <c r="M21" s="3"/>
      <c r="N21" s="16"/>
      <c r="O21" s="16"/>
      <c r="P21" s="16"/>
      <c r="Q21" s="16"/>
    </row>
    <row r="22" spans="1:17" ht="30" customHeight="1" x14ac:dyDescent="0.15">
      <c r="A22" s="3"/>
      <c r="B22" s="223"/>
      <c r="C22" s="56">
        <v>11</v>
      </c>
      <c r="D22" s="74" t="s">
        <v>65</v>
      </c>
      <c r="E22" s="83"/>
      <c r="F22" s="6"/>
      <c r="G22" s="6"/>
      <c r="H22" s="50"/>
      <c r="I22" s="66"/>
      <c r="J22" s="3"/>
      <c r="K22" s="3"/>
      <c r="L22" s="3"/>
      <c r="M22" s="3"/>
      <c r="N22" s="16"/>
      <c r="O22" s="16"/>
      <c r="P22" s="16"/>
      <c r="Q22" s="16"/>
    </row>
    <row r="23" spans="1:17" ht="30" customHeight="1" x14ac:dyDescent="0.15">
      <c r="A23" s="3"/>
      <c r="B23" s="223"/>
      <c r="C23" s="56">
        <v>12</v>
      </c>
      <c r="D23" s="74" t="s">
        <v>66</v>
      </c>
      <c r="E23" s="83"/>
      <c r="F23" s="6"/>
      <c r="G23" s="6"/>
      <c r="H23" s="50"/>
      <c r="I23" s="66"/>
      <c r="J23" s="3"/>
      <c r="K23" s="3"/>
      <c r="L23" s="3"/>
      <c r="M23" s="3"/>
      <c r="N23" s="16"/>
      <c r="O23" s="16"/>
      <c r="P23" s="16"/>
      <c r="Q23" s="16"/>
    </row>
    <row r="24" spans="1:17" ht="30" customHeight="1" x14ac:dyDescent="0.15">
      <c r="A24" s="3"/>
      <c r="B24" s="223"/>
      <c r="C24" s="55">
        <v>13</v>
      </c>
      <c r="D24" s="73" t="s">
        <v>67</v>
      </c>
      <c r="E24" s="83"/>
      <c r="F24" s="6"/>
      <c r="G24" s="6"/>
      <c r="H24" s="50"/>
      <c r="I24" s="66"/>
      <c r="J24" s="3"/>
      <c r="K24" s="3"/>
      <c r="L24" s="3"/>
      <c r="M24" s="3"/>
      <c r="N24" s="16"/>
      <c r="O24" s="16"/>
      <c r="P24" s="16"/>
      <c r="Q24" s="16"/>
    </row>
    <row r="25" spans="1:17" ht="30" customHeight="1" x14ac:dyDescent="0.15">
      <c r="A25" s="3"/>
      <c r="B25" s="223"/>
      <c r="C25" s="55">
        <v>14</v>
      </c>
      <c r="D25" s="73" t="s">
        <v>68</v>
      </c>
      <c r="E25" s="83"/>
      <c r="F25" s="6"/>
      <c r="G25" s="6"/>
      <c r="H25" s="50"/>
      <c r="I25" s="66"/>
      <c r="J25" s="3"/>
      <c r="K25" s="3"/>
      <c r="L25" s="3"/>
      <c r="M25" s="3"/>
      <c r="N25" s="16"/>
      <c r="O25" s="16"/>
      <c r="P25" s="16"/>
      <c r="Q25" s="16"/>
    </row>
    <row r="26" spans="1:17" ht="30" customHeight="1" x14ac:dyDescent="0.15">
      <c r="A26" s="3"/>
      <c r="B26" s="223"/>
      <c r="C26" s="55">
        <v>15</v>
      </c>
      <c r="D26" s="73" t="s">
        <v>69</v>
      </c>
      <c r="E26" s="83"/>
      <c r="F26" s="6"/>
      <c r="G26" s="6"/>
      <c r="H26" s="50"/>
      <c r="I26" s="66"/>
      <c r="J26" s="3"/>
      <c r="K26" s="3"/>
      <c r="L26" s="3"/>
      <c r="M26" s="3"/>
      <c r="N26" s="16"/>
      <c r="O26" s="16"/>
      <c r="P26" s="16"/>
      <c r="Q26" s="16"/>
    </row>
    <row r="27" spans="1:17" ht="30" customHeight="1" thickBot="1" x14ac:dyDescent="0.2">
      <c r="A27" s="3"/>
      <c r="B27" s="224"/>
      <c r="C27" s="57">
        <v>16</v>
      </c>
      <c r="D27" s="75" t="s">
        <v>81</v>
      </c>
      <c r="E27" s="85"/>
      <c r="F27" s="8"/>
      <c r="G27" s="8"/>
      <c r="H27" s="53"/>
      <c r="I27" s="70"/>
      <c r="J27" s="3"/>
      <c r="K27" s="3"/>
      <c r="L27" s="3"/>
      <c r="M27" s="3"/>
      <c r="N27" s="16"/>
      <c r="O27" s="16"/>
      <c r="P27" s="16"/>
      <c r="Q27" s="16"/>
    </row>
    <row r="28" spans="1:17" ht="30" customHeight="1" x14ac:dyDescent="0.15">
      <c r="A28" s="3"/>
      <c r="B28" s="222" t="s">
        <v>11</v>
      </c>
      <c r="C28" s="60">
        <v>17</v>
      </c>
      <c r="D28" s="72" t="s">
        <v>10</v>
      </c>
      <c r="E28" s="82"/>
      <c r="F28" s="10"/>
      <c r="G28" s="10"/>
      <c r="H28" s="48"/>
      <c r="I28" s="69"/>
      <c r="J28" s="3"/>
      <c r="K28" s="3"/>
      <c r="L28" s="3"/>
      <c r="M28" s="3"/>
      <c r="N28" s="16"/>
      <c r="O28" s="16"/>
      <c r="P28" s="16"/>
      <c r="Q28" s="16"/>
    </row>
    <row r="29" spans="1:17" ht="30" customHeight="1" x14ac:dyDescent="0.15">
      <c r="A29" s="3"/>
      <c r="B29" s="223"/>
      <c r="C29" s="56">
        <v>18</v>
      </c>
      <c r="D29" s="73" t="s">
        <v>6</v>
      </c>
      <c r="E29" s="83"/>
      <c r="F29" s="6"/>
      <c r="G29" s="6"/>
      <c r="H29" s="50"/>
      <c r="I29" s="66"/>
      <c r="J29" s="3"/>
      <c r="K29" s="3"/>
      <c r="L29" s="3"/>
      <c r="M29" s="3"/>
      <c r="N29" s="16"/>
      <c r="O29" s="16"/>
      <c r="P29" s="16"/>
      <c r="Q29" s="16"/>
    </row>
    <row r="30" spans="1:17" ht="30" customHeight="1" x14ac:dyDescent="0.15">
      <c r="A30" s="3"/>
      <c r="B30" s="223"/>
      <c r="C30" s="55">
        <v>19</v>
      </c>
      <c r="D30" s="73" t="s">
        <v>26</v>
      </c>
      <c r="E30" s="83"/>
      <c r="F30" s="6"/>
      <c r="G30" s="6"/>
      <c r="H30" s="50"/>
      <c r="I30" s="66"/>
      <c r="J30" s="3"/>
      <c r="K30" s="3"/>
      <c r="L30" s="3"/>
      <c r="M30" s="3"/>
      <c r="N30" s="16"/>
      <c r="O30" s="16"/>
      <c r="P30" s="16"/>
      <c r="Q30" s="16"/>
    </row>
    <row r="31" spans="1:17" ht="30" customHeight="1" x14ac:dyDescent="0.15">
      <c r="A31" s="3"/>
      <c r="B31" s="223"/>
      <c r="C31" s="55">
        <v>20</v>
      </c>
      <c r="D31" s="73" t="s">
        <v>16</v>
      </c>
      <c r="E31" s="83"/>
      <c r="F31" s="6"/>
      <c r="G31" s="6"/>
      <c r="H31" s="50"/>
      <c r="I31" s="66"/>
      <c r="J31" s="3"/>
      <c r="K31" s="3"/>
      <c r="L31" s="3"/>
      <c r="M31" s="3"/>
      <c r="N31" s="16"/>
      <c r="O31" s="16"/>
      <c r="P31" s="16"/>
      <c r="Q31" s="16"/>
    </row>
    <row r="32" spans="1:17" ht="30" customHeight="1" x14ac:dyDescent="0.15">
      <c r="A32" s="3"/>
      <c r="B32" s="223"/>
      <c r="C32" s="55">
        <v>21</v>
      </c>
      <c r="D32" s="73" t="s">
        <v>82</v>
      </c>
      <c r="E32" s="83"/>
      <c r="F32" s="6"/>
      <c r="G32" s="6"/>
      <c r="H32" s="50"/>
      <c r="I32" s="66"/>
      <c r="J32" s="3"/>
      <c r="K32" s="3"/>
      <c r="L32" s="3"/>
      <c r="M32" s="3"/>
      <c r="N32" s="16"/>
      <c r="O32" s="16"/>
      <c r="P32" s="16"/>
      <c r="Q32" s="16"/>
    </row>
    <row r="33" spans="1:17" ht="30" customHeight="1" x14ac:dyDescent="0.15">
      <c r="A33" s="3"/>
      <c r="B33" s="223"/>
      <c r="C33" s="55">
        <v>22</v>
      </c>
      <c r="D33" s="73" t="s">
        <v>47</v>
      </c>
      <c r="E33" s="83"/>
      <c r="F33" s="6"/>
      <c r="G33" s="6"/>
      <c r="H33" s="50"/>
      <c r="I33" s="66"/>
      <c r="J33" s="3"/>
      <c r="K33" s="3"/>
      <c r="L33" s="3"/>
      <c r="M33" s="3"/>
      <c r="N33" s="16"/>
      <c r="O33" s="16"/>
      <c r="P33" s="16"/>
      <c r="Q33" s="16"/>
    </row>
    <row r="34" spans="1:17" ht="30" customHeight="1" x14ac:dyDescent="0.15">
      <c r="A34" s="3"/>
      <c r="B34" s="223"/>
      <c r="C34" s="56">
        <v>23</v>
      </c>
      <c r="D34" s="73" t="s">
        <v>31</v>
      </c>
      <c r="E34" s="83"/>
      <c r="F34" s="6"/>
      <c r="G34" s="6"/>
      <c r="H34" s="50"/>
      <c r="I34" s="66"/>
      <c r="J34" s="3"/>
      <c r="K34" s="3"/>
      <c r="L34" s="3"/>
      <c r="M34" s="3"/>
      <c r="N34" s="16"/>
      <c r="O34" s="16"/>
      <c r="P34" s="16"/>
      <c r="Q34" s="16"/>
    </row>
    <row r="35" spans="1:17" ht="30" customHeight="1" x14ac:dyDescent="0.15">
      <c r="A35" s="3"/>
      <c r="B35" s="223"/>
      <c r="C35" s="56">
        <v>24</v>
      </c>
      <c r="D35" s="73" t="s">
        <v>48</v>
      </c>
      <c r="E35" s="83"/>
      <c r="F35" s="6"/>
      <c r="G35" s="6"/>
      <c r="H35" s="50"/>
      <c r="I35" s="66"/>
      <c r="J35" s="3"/>
      <c r="K35" s="3"/>
      <c r="L35" s="3"/>
      <c r="M35" s="3"/>
      <c r="N35" s="16"/>
      <c r="O35" s="16"/>
      <c r="P35" s="16"/>
      <c r="Q35" s="16"/>
    </row>
    <row r="36" spans="1:17" ht="30" customHeight="1" x14ac:dyDescent="0.15">
      <c r="A36" s="3"/>
      <c r="B36" s="223"/>
      <c r="C36" s="55">
        <v>25</v>
      </c>
      <c r="D36" s="73" t="s">
        <v>49</v>
      </c>
      <c r="E36" s="83"/>
      <c r="F36" s="6"/>
      <c r="G36" s="6"/>
      <c r="H36" s="50"/>
      <c r="I36" s="66"/>
      <c r="J36" s="3"/>
      <c r="K36" s="3"/>
      <c r="L36" s="3"/>
      <c r="M36" s="3"/>
      <c r="N36" s="16"/>
      <c r="O36" s="16"/>
      <c r="P36" s="16"/>
      <c r="Q36" s="16"/>
    </row>
    <row r="37" spans="1:17" ht="30" customHeight="1" x14ac:dyDescent="0.15">
      <c r="A37" s="3"/>
      <c r="B37" s="223"/>
      <c r="C37" s="55">
        <v>26</v>
      </c>
      <c r="D37" s="73" t="s">
        <v>50</v>
      </c>
      <c r="E37" s="83"/>
      <c r="F37" s="6"/>
      <c r="G37" s="6"/>
      <c r="H37" s="50"/>
      <c r="I37" s="66"/>
      <c r="J37" s="3"/>
      <c r="K37" s="3"/>
      <c r="L37" s="3"/>
      <c r="M37" s="3"/>
      <c r="N37" s="16"/>
      <c r="O37" s="16"/>
      <c r="P37" s="16"/>
      <c r="Q37" s="16"/>
    </row>
    <row r="38" spans="1:17" ht="30" customHeight="1" x14ac:dyDescent="0.15">
      <c r="A38" s="3"/>
      <c r="B38" s="223"/>
      <c r="C38" s="55">
        <v>27</v>
      </c>
      <c r="D38" s="73" t="s">
        <v>83</v>
      </c>
      <c r="E38" s="83"/>
      <c r="F38" s="6"/>
      <c r="G38" s="6"/>
      <c r="H38" s="50"/>
      <c r="I38" s="66"/>
      <c r="J38" s="3"/>
      <c r="K38" s="3"/>
      <c r="L38" s="3"/>
      <c r="M38" s="3"/>
      <c r="N38" s="16"/>
      <c r="O38" s="16"/>
      <c r="P38" s="16"/>
      <c r="Q38" s="16"/>
    </row>
    <row r="39" spans="1:17" ht="30" customHeight="1" x14ac:dyDescent="0.15">
      <c r="A39" s="3"/>
      <c r="B39" s="223"/>
      <c r="C39" s="55">
        <v>28</v>
      </c>
      <c r="D39" s="73" t="s">
        <v>51</v>
      </c>
      <c r="E39" s="83"/>
      <c r="F39" s="6"/>
      <c r="G39" s="6"/>
      <c r="H39" s="50"/>
      <c r="I39" s="66"/>
      <c r="J39" s="3"/>
      <c r="K39" s="3"/>
      <c r="L39" s="3"/>
      <c r="M39" s="3"/>
      <c r="N39" s="16"/>
      <c r="O39" s="16"/>
      <c r="P39" s="16"/>
      <c r="Q39" s="16"/>
    </row>
    <row r="40" spans="1:17" ht="30" customHeight="1" x14ac:dyDescent="0.15">
      <c r="A40" s="3"/>
      <c r="B40" s="223"/>
      <c r="C40" s="56">
        <v>29</v>
      </c>
      <c r="D40" s="73" t="s">
        <v>52</v>
      </c>
      <c r="E40" s="83"/>
      <c r="F40" s="6"/>
      <c r="G40" s="6"/>
      <c r="H40" s="50"/>
      <c r="I40" s="66"/>
      <c r="J40" s="3"/>
      <c r="K40" s="3"/>
      <c r="L40" s="3"/>
      <c r="M40" s="3"/>
      <c r="N40" s="16"/>
      <c r="O40" s="16"/>
      <c r="P40" s="16"/>
      <c r="Q40" s="16"/>
    </row>
    <row r="41" spans="1:17" ht="30" customHeight="1" x14ac:dyDescent="0.15">
      <c r="A41" s="3"/>
      <c r="B41" s="223"/>
      <c r="C41" s="56">
        <v>30</v>
      </c>
      <c r="D41" s="73" t="s">
        <v>53</v>
      </c>
      <c r="E41" s="83"/>
      <c r="F41" s="6"/>
      <c r="G41" s="6"/>
      <c r="H41" s="50"/>
      <c r="I41" s="66"/>
      <c r="J41" s="3"/>
      <c r="K41" s="3"/>
      <c r="L41" s="3"/>
      <c r="M41" s="3"/>
      <c r="N41" s="16"/>
      <c r="O41" s="16"/>
      <c r="P41" s="16"/>
      <c r="Q41" s="16"/>
    </row>
    <row r="42" spans="1:17" ht="30" customHeight="1" thickBot="1" x14ac:dyDescent="0.2">
      <c r="A42" s="3"/>
      <c r="B42" s="224"/>
      <c r="C42" s="57">
        <v>31</v>
      </c>
      <c r="D42" s="75" t="s">
        <v>54</v>
      </c>
      <c r="E42" s="85"/>
      <c r="F42" s="8"/>
      <c r="G42" s="8"/>
      <c r="H42" s="53"/>
      <c r="I42" s="70"/>
      <c r="J42" s="3"/>
      <c r="K42" s="3"/>
      <c r="L42" s="3"/>
      <c r="M42" s="3"/>
      <c r="N42" s="16"/>
      <c r="O42" s="16"/>
      <c r="P42" s="16"/>
      <c r="Q42" s="16"/>
    </row>
    <row r="43" spans="1:17" ht="30" customHeight="1" x14ac:dyDescent="0.15">
      <c r="A43" s="3"/>
      <c r="B43" s="222" t="s">
        <v>12</v>
      </c>
      <c r="C43" s="47">
        <v>32</v>
      </c>
      <c r="D43" s="76" t="s">
        <v>55</v>
      </c>
      <c r="E43" s="82"/>
      <c r="F43" s="10"/>
      <c r="G43" s="10"/>
      <c r="H43" s="48"/>
      <c r="I43" s="71"/>
      <c r="J43" s="16"/>
      <c r="K43" s="16"/>
      <c r="L43" s="3"/>
      <c r="M43" s="3"/>
      <c r="N43" s="16"/>
      <c r="O43" s="16"/>
      <c r="P43" s="16"/>
      <c r="Q43" s="16"/>
    </row>
    <row r="44" spans="1:17" ht="30" customHeight="1" x14ac:dyDescent="0.15">
      <c r="A44" s="3"/>
      <c r="B44" s="223"/>
      <c r="C44" s="51">
        <v>33</v>
      </c>
      <c r="D44" s="77" t="s">
        <v>76</v>
      </c>
      <c r="E44" s="86"/>
      <c r="F44" s="33"/>
      <c r="G44" s="33"/>
      <c r="H44" s="50"/>
      <c r="I44" s="66"/>
      <c r="J44" s="3"/>
      <c r="K44" s="3"/>
      <c r="L44" s="3"/>
      <c r="M44" s="3"/>
      <c r="N44" s="16"/>
      <c r="O44" s="16"/>
      <c r="P44" s="16"/>
      <c r="Q44" s="16"/>
    </row>
    <row r="45" spans="1:17" ht="30" customHeight="1" x14ac:dyDescent="0.15">
      <c r="A45" s="3"/>
      <c r="B45" s="223"/>
      <c r="C45" s="51">
        <v>34</v>
      </c>
      <c r="D45" s="77" t="s">
        <v>56</v>
      </c>
      <c r="E45" s="86"/>
      <c r="F45" s="33"/>
      <c r="G45" s="33"/>
      <c r="H45" s="50"/>
      <c r="I45" s="66"/>
      <c r="J45" s="3"/>
      <c r="K45" s="3"/>
      <c r="L45" s="3"/>
      <c r="M45" s="3"/>
      <c r="N45" s="16"/>
      <c r="O45" s="16"/>
      <c r="P45" s="16"/>
      <c r="Q45" s="16"/>
    </row>
    <row r="46" spans="1:17" ht="30" customHeight="1" x14ac:dyDescent="0.15">
      <c r="A46" s="3"/>
      <c r="B46" s="223"/>
      <c r="C46" s="49">
        <v>35</v>
      </c>
      <c r="D46" s="77" t="s">
        <v>59</v>
      </c>
      <c r="E46" s="86"/>
      <c r="F46" s="33"/>
      <c r="G46" s="33"/>
      <c r="H46" s="50"/>
      <c r="I46" s="66"/>
      <c r="J46" s="3"/>
      <c r="K46" s="3"/>
      <c r="L46" s="3"/>
      <c r="M46" s="3"/>
      <c r="N46" s="16"/>
      <c r="O46" s="16"/>
      <c r="P46" s="16"/>
      <c r="Q46" s="16"/>
    </row>
    <row r="47" spans="1:17" ht="30" customHeight="1" x14ac:dyDescent="0.15">
      <c r="A47" s="3"/>
      <c r="B47" s="223"/>
      <c r="C47" s="49">
        <v>36</v>
      </c>
      <c r="D47" s="77" t="s">
        <v>84</v>
      </c>
      <c r="E47" s="86"/>
      <c r="F47" s="6"/>
      <c r="G47" s="6"/>
      <c r="H47" s="50"/>
      <c r="I47" s="66"/>
      <c r="J47" s="3"/>
      <c r="K47" s="3"/>
      <c r="L47" s="3"/>
      <c r="M47" s="3"/>
      <c r="N47" s="16"/>
      <c r="O47" s="16"/>
      <c r="P47" s="16"/>
      <c r="Q47" s="16"/>
    </row>
    <row r="48" spans="1:17" ht="30" customHeight="1" x14ac:dyDescent="0.15">
      <c r="A48" s="3"/>
      <c r="B48" s="223"/>
      <c r="C48" s="51">
        <v>37</v>
      </c>
      <c r="D48" s="77" t="s">
        <v>60</v>
      </c>
      <c r="E48" s="86"/>
      <c r="F48" s="6"/>
      <c r="G48" s="6"/>
      <c r="H48" s="50"/>
      <c r="I48" s="66"/>
      <c r="J48" s="3"/>
      <c r="K48" s="3"/>
      <c r="L48" s="3"/>
      <c r="M48" s="3"/>
      <c r="N48" s="16"/>
      <c r="O48" s="16"/>
      <c r="P48" s="16"/>
      <c r="Q48" s="16"/>
    </row>
    <row r="49" spans="1:18" ht="30" customHeight="1" x14ac:dyDescent="0.15">
      <c r="A49" s="3"/>
      <c r="B49" s="223"/>
      <c r="C49" s="51">
        <v>38</v>
      </c>
      <c r="D49" s="77" t="s">
        <v>61</v>
      </c>
      <c r="E49" s="86"/>
      <c r="F49" s="6"/>
      <c r="G49" s="6"/>
      <c r="H49" s="50"/>
      <c r="I49" s="66"/>
      <c r="J49" s="3"/>
      <c r="K49" s="3"/>
      <c r="L49" s="3"/>
      <c r="M49" s="3"/>
      <c r="N49" s="16"/>
      <c r="O49" s="16"/>
      <c r="P49" s="16"/>
      <c r="Q49" s="16"/>
    </row>
    <row r="50" spans="1:18" ht="30" customHeight="1" x14ac:dyDescent="0.15">
      <c r="A50" s="3"/>
      <c r="B50" s="223"/>
      <c r="C50" s="49">
        <v>39</v>
      </c>
      <c r="D50" s="77" t="s">
        <v>57</v>
      </c>
      <c r="E50" s="86"/>
      <c r="F50" s="6"/>
      <c r="G50" s="6"/>
      <c r="H50" s="50"/>
      <c r="I50" s="66"/>
      <c r="J50" s="3"/>
      <c r="K50" s="3"/>
      <c r="L50" s="3"/>
      <c r="M50" s="3"/>
      <c r="N50" s="16"/>
      <c r="O50" s="16"/>
      <c r="P50" s="16"/>
      <c r="Q50" s="16"/>
    </row>
    <row r="51" spans="1:18" ht="30" customHeight="1" thickBot="1" x14ac:dyDescent="0.2">
      <c r="A51" s="3"/>
      <c r="B51" s="224"/>
      <c r="C51" s="52">
        <v>40</v>
      </c>
      <c r="D51" s="78" t="s">
        <v>58</v>
      </c>
      <c r="E51" s="87"/>
      <c r="F51" s="8"/>
      <c r="G51" s="8"/>
      <c r="H51" s="53"/>
      <c r="I51" s="67"/>
      <c r="J51" s="3"/>
      <c r="K51" s="3"/>
      <c r="L51" s="3"/>
      <c r="M51" s="3"/>
      <c r="N51" s="16"/>
      <c r="O51" s="16"/>
      <c r="P51" s="16"/>
      <c r="Q51" s="16"/>
    </row>
    <row r="52" spans="1:18" ht="30" customHeight="1" x14ac:dyDescent="0.15">
      <c r="A52" s="3"/>
      <c r="B52" s="229" t="s">
        <v>75</v>
      </c>
      <c r="C52" s="59">
        <v>41</v>
      </c>
      <c r="D52" s="79" t="s">
        <v>63</v>
      </c>
      <c r="E52" s="88"/>
      <c r="F52" s="10"/>
      <c r="G52" s="10"/>
      <c r="H52" s="48"/>
      <c r="I52" s="68"/>
      <c r="J52" s="3"/>
      <c r="K52" s="3"/>
      <c r="L52" s="3"/>
      <c r="M52" s="3"/>
      <c r="N52" s="16"/>
      <c r="O52" s="16"/>
      <c r="P52" s="16"/>
      <c r="Q52" s="16"/>
    </row>
    <row r="53" spans="1:18" ht="30" customHeight="1" x14ac:dyDescent="0.15">
      <c r="A53" s="3"/>
      <c r="B53" s="230"/>
      <c r="C53" s="51">
        <v>42</v>
      </c>
      <c r="D53" s="80" t="s">
        <v>70</v>
      </c>
      <c r="E53" s="86"/>
      <c r="F53" s="6"/>
      <c r="G53" s="6"/>
      <c r="H53" s="50"/>
      <c r="I53" s="66"/>
      <c r="J53" s="3"/>
      <c r="K53" s="3"/>
      <c r="L53" s="3"/>
      <c r="M53" s="3"/>
      <c r="N53" s="16"/>
      <c r="O53" s="16"/>
      <c r="P53" s="16"/>
      <c r="Q53" s="16"/>
    </row>
    <row r="54" spans="1:18" ht="30" customHeight="1" thickBot="1" x14ac:dyDescent="0.2">
      <c r="A54" s="3"/>
      <c r="B54" s="231"/>
      <c r="C54" s="52">
        <v>43</v>
      </c>
      <c r="D54" s="81" t="s">
        <v>71</v>
      </c>
      <c r="E54" s="87"/>
      <c r="F54" s="8"/>
      <c r="G54" s="8"/>
      <c r="H54" s="53"/>
      <c r="I54" s="67"/>
      <c r="J54" s="3"/>
      <c r="K54" s="3"/>
      <c r="L54" s="3"/>
      <c r="M54" s="3"/>
      <c r="N54" s="16"/>
      <c r="O54" s="16"/>
      <c r="P54" s="16"/>
      <c r="Q54" s="16"/>
    </row>
    <row r="55" spans="1:18" ht="30" customHeight="1" x14ac:dyDescent="0.15">
      <c r="A55" s="3"/>
      <c r="B55" s="222" t="s">
        <v>7</v>
      </c>
      <c r="C55" s="59">
        <v>44</v>
      </c>
      <c r="D55" s="79" t="s">
        <v>72</v>
      </c>
      <c r="E55" s="82"/>
      <c r="F55" s="10"/>
      <c r="G55" s="10"/>
      <c r="H55" s="48"/>
      <c r="I55" s="69"/>
      <c r="J55" s="3"/>
      <c r="K55" s="3"/>
      <c r="L55" s="3"/>
      <c r="M55" s="3"/>
      <c r="N55" s="16"/>
      <c r="O55" s="16"/>
      <c r="P55" s="16"/>
      <c r="Q55" s="16"/>
    </row>
    <row r="56" spans="1:18" ht="30" customHeight="1" x14ac:dyDescent="0.15">
      <c r="A56" s="3"/>
      <c r="B56" s="223"/>
      <c r="C56" s="51">
        <v>45</v>
      </c>
      <c r="D56" s="80" t="s">
        <v>85</v>
      </c>
      <c r="E56" s="83"/>
      <c r="F56" s="6"/>
      <c r="G56" s="6"/>
      <c r="H56" s="50"/>
      <c r="I56" s="66"/>
      <c r="J56" s="3"/>
      <c r="K56" s="3"/>
      <c r="L56" s="3"/>
      <c r="M56" s="3"/>
      <c r="N56" s="16"/>
      <c r="O56" s="16"/>
      <c r="P56" s="16"/>
      <c r="Q56" s="16"/>
    </row>
    <row r="57" spans="1:18" ht="30" customHeight="1" x14ac:dyDescent="0.15">
      <c r="A57" s="3"/>
      <c r="B57" s="223"/>
      <c r="C57" s="49">
        <v>46</v>
      </c>
      <c r="D57" s="80" t="s">
        <v>73</v>
      </c>
      <c r="E57" s="83"/>
      <c r="F57" s="6"/>
      <c r="G57" s="6"/>
      <c r="H57" s="50"/>
      <c r="I57" s="66"/>
      <c r="J57" s="3"/>
      <c r="K57" s="3"/>
      <c r="L57" s="3"/>
      <c r="M57" s="3"/>
      <c r="N57" s="16"/>
      <c r="O57" s="16"/>
      <c r="P57" s="16"/>
      <c r="Q57" s="16"/>
    </row>
    <row r="58" spans="1:18" ht="30" customHeight="1" thickBot="1" x14ac:dyDescent="0.2">
      <c r="A58" s="3"/>
      <c r="B58" s="224"/>
      <c r="C58" s="61">
        <v>47</v>
      </c>
      <c r="D58" s="81" t="s">
        <v>74</v>
      </c>
      <c r="E58" s="85"/>
      <c r="F58" s="8"/>
      <c r="G58" s="8"/>
      <c r="H58" s="53"/>
      <c r="I58" s="67"/>
      <c r="J58" s="3"/>
      <c r="K58" s="3"/>
      <c r="L58" s="3"/>
      <c r="M58" s="3"/>
      <c r="N58" s="16"/>
      <c r="O58" s="16"/>
      <c r="P58" s="16"/>
      <c r="Q58" s="16"/>
    </row>
    <row r="59" spans="1:18" ht="30" customHeight="1" x14ac:dyDescent="0.15">
      <c r="A59" s="3"/>
      <c r="B59" s="222" t="s">
        <v>13</v>
      </c>
      <c r="C59" s="42">
        <v>48</v>
      </c>
      <c r="D59" s="38" t="s">
        <v>8</v>
      </c>
      <c r="E59" s="9"/>
      <c r="F59" s="10"/>
      <c r="G59" s="10"/>
      <c r="H59" s="5"/>
      <c r="I59" s="68"/>
      <c r="J59" s="3"/>
      <c r="K59" s="3"/>
      <c r="L59" s="3"/>
      <c r="M59" s="3"/>
      <c r="N59" s="16"/>
      <c r="O59" s="16"/>
      <c r="P59" s="16"/>
      <c r="Q59" s="16"/>
    </row>
    <row r="60" spans="1:18" ht="30" customHeight="1" x14ac:dyDescent="0.15">
      <c r="A60" s="3"/>
      <c r="B60" s="223"/>
      <c r="C60" s="62">
        <v>49</v>
      </c>
      <c r="D60" s="39" t="s">
        <v>27</v>
      </c>
      <c r="E60" s="11"/>
      <c r="F60" s="6"/>
      <c r="G60" s="6"/>
      <c r="H60" s="7"/>
      <c r="I60" s="66"/>
      <c r="J60" s="3"/>
      <c r="K60" s="3"/>
      <c r="L60" s="3"/>
      <c r="M60" s="3"/>
      <c r="N60" s="16"/>
      <c r="O60" s="16"/>
      <c r="P60" s="16"/>
      <c r="Q60" s="16"/>
    </row>
    <row r="61" spans="1:18" ht="30" customHeight="1" x14ac:dyDescent="0.15">
      <c r="A61" s="3"/>
      <c r="B61" s="223"/>
      <c r="C61" s="63">
        <v>50</v>
      </c>
      <c r="D61" s="39" t="s">
        <v>28</v>
      </c>
      <c r="E61" s="11"/>
      <c r="F61" s="6"/>
      <c r="G61" s="6"/>
      <c r="H61" s="7"/>
      <c r="I61" s="66"/>
      <c r="J61" s="3"/>
      <c r="K61" s="3"/>
      <c r="L61" s="3"/>
      <c r="M61" s="3"/>
      <c r="N61" s="16"/>
      <c r="O61" s="16"/>
      <c r="P61" s="16"/>
      <c r="Q61" s="16"/>
    </row>
    <row r="62" spans="1:18" ht="30" customHeight="1" x14ac:dyDescent="0.15">
      <c r="A62" s="3"/>
      <c r="B62" s="223"/>
      <c r="C62" s="63">
        <v>51</v>
      </c>
      <c r="D62" s="39" t="s">
        <v>29</v>
      </c>
      <c r="E62" s="11"/>
      <c r="F62" s="6"/>
      <c r="G62" s="6"/>
      <c r="H62" s="7"/>
      <c r="I62" s="66"/>
      <c r="J62" s="3"/>
      <c r="K62" s="3"/>
      <c r="L62" s="3"/>
      <c r="M62" s="3"/>
      <c r="N62" s="16"/>
      <c r="O62" s="16"/>
      <c r="P62" s="16"/>
      <c r="Q62" s="16"/>
    </row>
    <row r="63" spans="1:18" ht="30" customHeight="1" thickBot="1" x14ac:dyDescent="0.2">
      <c r="A63" s="3"/>
      <c r="B63" s="224"/>
      <c r="C63" s="64">
        <v>52</v>
      </c>
      <c r="D63" s="58" t="s">
        <v>86</v>
      </c>
      <c r="E63" s="12"/>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E5:I5"/>
    <mergeCell ref="F3:H3"/>
    <mergeCell ref="B12:B27"/>
    <mergeCell ref="B28:B42"/>
    <mergeCell ref="B43:B51"/>
    <mergeCell ref="B55:B58"/>
    <mergeCell ref="B52:B54"/>
    <mergeCell ref="B1:I1"/>
    <mergeCell ref="B2:B9"/>
    <mergeCell ref="E6:E9"/>
    <mergeCell ref="B10:B11"/>
    <mergeCell ref="C10:C11"/>
    <mergeCell ref="D10:D11"/>
    <mergeCell ref="E10:H10"/>
    <mergeCell ref="I10:I11"/>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topLeftCell="A45" workbookViewId="0">
      <selection activeCell="A53" sqref="A1:G57"/>
    </sheetView>
  </sheetViews>
  <sheetFormatPr defaultColWidth="9" defaultRowHeight="18" customHeight="1" x14ac:dyDescent="0.15"/>
  <cols>
    <col min="1" max="1" width="6.75" style="104" customWidth="1"/>
    <col min="2" max="2" width="4.5" style="104" customWidth="1"/>
    <col min="3" max="3" width="65.875" style="104" customWidth="1"/>
    <col min="4" max="7" width="6" style="132" customWidth="1"/>
    <col min="8" max="16384" width="9" style="104"/>
  </cols>
  <sheetData>
    <row r="1" spans="1:7" ht="18" customHeight="1" x14ac:dyDescent="0.15">
      <c r="A1" s="104" t="s">
        <v>134</v>
      </c>
    </row>
    <row r="2" spans="1:7" ht="18" customHeight="1" x14ac:dyDescent="0.15">
      <c r="D2" s="234" t="s">
        <v>152</v>
      </c>
      <c r="E2" s="235"/>
      <c r="F2" s="235"/>
      <c r="G2" s="235"/>
    </row>
    <row r="3" spans="1:7" ht="18" customHeight="1" thickBot="1" x14ac:dyDescent="0.2">
      <c r="A3" s="104" t="s">
        <v>108</v>
      </c>
      <c r="D3" s="135" t="s">
        <v>109</v>
      </c>
      <c r="E3" s="133">
        <v>11</v>
      </c>
      <c r="F3" s="134" t="s">
        <v>110</v>
      </c>
    </row>
    <row r="4" spans="1:7" ht="18" customHeight="1" x14ac:dyDescent="0.15">
      <c r="A4" s="232" t="s">
        <v>14</v>
      </c>
      <c r="B4" s="240" t="s">
        <v>1</v>
      </c>
      <c r="C4" s="242" t="s">
        <v>2</v>
      </c>
      <c r="D4" s="244" t="s">
        <v>3</v>
      </c>
      <c r="E4" s="245"/>
      <c r="F4" s="245"/>
      <c r="G4" s="246"/>
    </row>
    <row r="5" spans="1:7" ht="18" customHeight="1" thickBot="1" x14ac:dyDescent="0.2">
      <c r="A5" s="233"/>
      <c r="B5" s="241"/>
      <c r="C5" s="243"/>
      <c r="D5" s="145" t="s">
        <v>4</v>
      </c>
      <c r="E5" s="146" t="s">
        <v>23</v>
      </c>
      <c r="F5" s="146" t="s">
        <v>5</v>
      </c>
      <c r="G5" s="147" t="s">
        <v>33</v>
      </c>
    </row>
    <row r="6" spans="1:7" ht="18" customHeight="1" x14ac:dyDescent="0.15">
      <c r="A6" s="229" t="s">
        <v>9</v>
      </c>
      <c r="B6" s="105">
        <v>1</v>
      </c>
      <c r="C6" s="106" t="s">
        <v>40</v>
      </c>
      <c r="D6" s="136">
        <f>集計!B$18/集計!F18</f>
        <v>8.3333333333333329E-2</v>
      </c>
      <c r="E6" s="138">
        <f>集計!C$18/集計!F18</f>
        <v>0.83333333333333337</v>
      </c>
      <c r="F6" s="138">
        <f>集計!D$18/集計!F18</f>
        <v>8.3333333333333329E-2</v>
      </c>
      <c r="G6" s="139">
        <f>集計!E$18/集計!F18</f>
        <v>0</v>
      </c>
    </row>
    <row r="7" spans="1:7" ht="18" customHeight="1" x14ac:dyDescent="0.15">
      <c r="A7" s="230"/>
      <c r="B7" s="107">
        <v>2</v>
      </c>
      <c r="C7" s="108" t="s">
        <v>43</v>
      </c>
      <c r="D7" s="140">
        <f>集計!B$37/集計!F37</f>
        <v>8.3333333333333329E-2</v>
      </c>
      <c r="E7" s="137">
        <f>集計!C$37/集計!F37</f>
        <v>0.75</v>
      </c>
      <c r="F7" s="137">
        <f>集計!D$37/集計!F37</f>
        <v>0.16666666666666666</v>
      </c>
      <c r="G7" s="141">
        <f>集計!E$37/集計!F37</f>
        <v>0</v>
      </c>
    </row>
    <row r="8" spans="1:7" ht="18" customHeight="1" x14ac:dyDescent="0.15">
      <c r="A8" s="230"/>
      <c r="B8" s="107">
        <v>3</v>
      </c>
      <c r="C8" s="109" t="s">
        <v>44</v>
      </c>
      <c r="D8" s="140">
        <f>集計!B$56/集計!F56</f>
        <v>0.33333333333333331</v>
      </c>
      <c r="E8" s="137">
        <f>集計!C$56/集計!F56</f>
        <v>0.66666666666666663</v>
      </c>
      <c r="F8" s="137">
        <f>集計!D$56/集計!F56</f>
        <v>0</v>
      </c>
      <c r="G8" s="141">
        <f>集計!E$56/集計!F56</f>
        <v>0</v>
      </c>
    </row>
    <row r="9" spans="1:7" ht="28.5" customHeight="1" x14ac:dyDescent="0.15">
      <c r="A9" s="230"/>
      <c r="B9" s="107">
        <v>4</v>
      </c>
      <c r="C9" s="108" t="s">
        <v>45</v>
      </c>
      <c r="D9" s="140">
        <f>集計!B$75/集計!F75</f>
        <v>0.33333333333333331</v>
      </c>
      <c r="E9" s="137">
        <f>集計!C$75/集計!F75</f>
        <v>0.66666666666666663</v>
      </c>
      <c r="F9" s="137">
        <f>集計!D$75/集計!F75</f>
        <v>0</v>
      </c>
      <c r="G9" s="141">
        <f>集計!E$75/集計!F75</f>
        <v>0</v>
      </c>
    </row>
    <row r="10" spans="1:7" ht="28.5" customHeight="1" x14ac:dyDescent="0.15">
      <c r="A10" s="230"/>
      <c r="B10" s="110">
        <v>5</v>
      </c>
      <c r="C10" s="108" t="s">
        <v>41</v>
      </c>
      <c r="D10" s="140">
        <f>集計!H$18/集計!L18</f>
        <v>0.63636363636363635</v>
      </c>
      <c r="E10" s="137">
        <f>集計!I$18/集計!L18</f>
        <v>0.36363636363636365</v>
      </c>
      <c r="F10" s="137">
        <f>集計!J$18/集計!L18</f>
        <v>0</v>
      </c>
      <c r="G10" s="141">
        <f>集計!K$18/集計!L18</f>
        <v>0</v>
      </c>
    </row>
    <row r="11" spans="1:7" ht="28.5" customHeight="1" x14ac:dyDescent="0.15">
      <c r="A11" s="230"/>
      <c r="B11" s="110">
        <v>6</v>
      </c>
      <c r="C11" s="108" t="s">
        <v>42</v>
      </c>
      <c r="D11" s="140">
        <f>集計!H$37/集計!L37</f>
        <v>0.5</v>
      </c>
      <c r="E11" s="137">
        <f>集計!I$37/集計!L37</f>
        <v>0.25</v>
      </c>
      <c r="F11" s="137">
        <f>集計!J$37/集計!L37</f>
        <v>0.25</v>
      </c>
      <c r="G11" s="141">
        <f>集計!K$37/集計!L37</f>
        <v>0</v>
      </c>
    </row>
    <row r="12" spans="1:7" ht="18" customHeight="1" x14ac:dyDescent="0.15">
      <c r="A12" s="230"/>
      <c r="B12" s="107">
        <v>7</v>
      </c>
      <c r="C12" s="108" t="s">
        <v>62</v>
      </c>
      <c r="D12" s="140">
        <f>集計!H$56/集計!L56</f>
        <v>0.5</v>
      </c>
      <c r="E12" s="137">
        <f>集計!I$56/集計!L56</f>
        <v>0.41666666666666669</v>
      </c>
      <c r="F12" s="137">
        <f>集計!J$56/集計!L56</f>
        <v>8.3333333333333329E-2</v>
      </c>
      <c r="G12" s="141">
        <f>集計!K$56/集計!L56</f>
        <v>0</v>
      </c>
    </row>
    <row r="13" spans="1:7" ht="18" customHeight="1" x14ac:dyDescent="0.15">
      <c r="A13" s="230"/>
      <c r="B13" s="107">
        <v>8</v>
      </c>
      <c r="C13" s="108" t="s">
        <v>46</v>
      </c>
      <c r="D13" s="140">
        <f>集計!H$75/集計!L75</f>
        <v>0.54545454545454541</v>
      </c>
      <c r="E13" s="137">
        <f>集計!I$75/集計!L75</f>
        <v>0.45454545454545453</v>
      </c>
      <c r="F13" s="137">
        <f>集計!J$75/集計!L75</f>
        <v>0</v>
      </c>
      <c r="G13" s="141">
        <f>集計!K$75/集計!L75</f>
        <v>0</v>
      </c>
    </row>
    <row r="14" spans="1:7" ht="28.5" customHeight="1" x14ac:dyDescent="0.15">
      <c r="A14" s="230"/>
      <c r="B14" s="111">
        <v>9</v>
      </c>
      <c r="C14" s="112" t="s">
        <v>80</v>
      </c>
      <c r="D14" s="140">
        <f>集計!N$18/集計!R18</f>
        <v>0.5</v>
      </c>
      <c r="E14" s="137">
        <f>集計!O$18/集計!R18</f>
        <v>0.33333333333333331</v>
      </c>
      <c r="F14" s="137">
        <f>集計!P$18/集計!R18</f>
        <v>0.16666666666666666</v>
      </c>
      <c r="G14" s="141">
        <f>集計!Q$18/集計!R18</f>
        <v>0</v>
      </c>
    </row>
    <row r="15" spans="1:7" ht="28.5" customHeight="1" x14ac:dyDescent="0.15">
      <c r="A15" s="230"/>
      <c r="B15" s="107">
        <v>10</v>
      </c>
      <c r="C15" s="109" t="s">
        <v>64</v>
      </c>
      <c r="D15" s="140">
        <f>集計!N$37/集計!R37</f>
        <v>0.5</v>
      </c>
      <c r="E15" s="137">
        <f>集計!O$37/集計!R37</f>
        <v>0.41666666666666669</v>
      </c>
      <c r="F15" s="137">
        <f>集計!P$37/集計!R37</f>
        <v>8.3333333333333329E-2</v>
      </c>
      <c r="G15" s="141">
        <f>集計!Q$37/集計!R37</f>
        <v>0</v>
      </c>
    </row>
    <row r="16" spans="1:7" ht="28.5" customHeight="1" x14ac:dyDescent="0.15">
      <c r="A16" s="230"/>
      <c r="B16" s="110">
        <v>11</v>
      </c>
      <c r="C16" s="109" t="s">
        <v>65</v>
      </c>
      <c r="D16" s="140">
        <f>集計!N$56/集計!R56</f>
        <v>0.58333333333333337</v>
      </c>
      <c r="E16" s="137">
        <f>集計!O$56/集計!R56</f>
        <v>0.41666666666666669</v>
      </c>
      <c r="F16" s="137">
        <f>集計!P$56/集計!R56</f>
        <v>0</v>
      </c>
      <c r="G16" s="141">
        <f>集計!Q$56/集計!R56</f>
        <v>0</v>
      </c>
    </row>
    <row r="17" spans="1:7" ht="18" customHeight="1" x14ac:dyDescent="0.15">
      <c r="A17" s="230"/>
      <c r="B17" s="110">
        <v>12</v>
      </c>
      <c r="C17" s="109" t="s">
        <v>66</v>
      </c>
      <c r="D17" s="140">
        <f>集計!N$75/集計!R75</f>
        <v>0.41666666666666669</v>
      </c>
      <c r="E17" s="137">
        <f>集計!O$75/集計!R75</f>
        <v>0.5</v>
      </c>
      <c r="F17" s="137">
        <f>集計!P$75/集計!R75</f>
        <v>8.3333333333333329E-2</v>
      </c>
      <c r="G17" s="141">
        <f>集計!Q$75/集計!R75</f>
        <v>0</v>
      </c>
    </row>
    <row r="18" spans="1:7" ht="28.5" customHeight="1" x14ac:dyDescent="0.15">
      <c r="A18" s="230"/>
      <c r="B18" s="107">
        <v>13</v>
      </c>
      <c r="C18" s="108" t="s">
        <v>67</v>
      </c>
      <c r="D18" s="140">
        <f>集計!T$18/集計!X18</f>
        <v>0.33333333333333331</v>
      </c>
      <c r="E18" s="137">
        <f>集計!U$18/集計!X18</f>
        <v>0.5</v>
      </c>
      <c r="F18" s="137">
        <f>集計!V$18/集計!X18</f>
        <v>0.16666666666666666</v>
      </c>
      <c r="G18" s="141">
        <f>集計!W$18/集計!X18</f>
        <v>0</v>
      </c>
    </row>
    <row r="19" spans="1:7" ht="28.5" customHeight="1" x14ac:dyDescent="0.15">
      <c r="A19" s="230"/>
      <c r="B19" s="107">
        <v>14</v>
      </c>
      <c r="C19" s="108" t="s">
        <v>68</v>
      </c>
      <c r="D19" s="140">
        <f>集計!T$37/集計!X37</f>
        <v>0.25</v>
      </c>
      <c r="E19" s="137">
        <f>集計!U$37/集計!X37</f>
        <v>0.41666666666666669</v>
      </c>
      <c r="F19" s="137">
        <f>集計!V$37/集計!X37</f>
        <v>0.33333333333333331</v>
      </c>
      <c r="G19" s="141">
        <f>集計!W$37/集計!X37</f>
        <v>0</v>
      </c>
    </row>
    <row r="20" spans="1:7" ht="28.5" customHeight="1" x14ac:dyDescent="0.15">
      <c r="A20" s="230"/>
      <c r="B20" s="107">
        <v>15</v>
      </c>
      <c r="C20" s="108" t="s">
        <v>69</v>
      </c>
      <c r="D20" s="140">
        <f>集計!T$56/集計!X56</f>
        <v>0.84615384615384615</v>
      </c>
      <c r="E20" s="137">
        <f>集計!U$56/集計!X56</f>
        <v>0.15384615384615385</v>
      </c>
      <c r="F20" s="137">
        <f>集計!V$56/集計!X56</f>
        <v>0</v>
      </c>
      <c r="G20" s="141">
        <f>集計!W$56/集計!X56</f>
        <v>0</v>
      </c>
    </row>
    <row r="21" spans="1:7" ht="18" customHeight="1" thickBot="1" x14ac:dyDescent="0.2">
      <c r="A21" s="231"/>
      <c r="B21" s="113">
        <v>16</v>
      </c>
      <c r="C21" s="114" t="s">
        <v>81</v>
      </c>
      <c r="D21" s="142">
        <f>集計!T$75/集計!X75</f>
        <v>0.76923076923076927</v>
      </c>
      <c r="E21" s="143">
        <f>集計!U$75/集計!X75</f>
        <v>0.23076923076923078</v>
      </c>
      <c r="F21" s="143">
        <f>集計!V$75/集計!X75</f>
        <v>0</v>
      </c>
      <c r="G21" s="144">
        <f>集計!W$75/集計!X75</f>
        <v>0</v>
      </c>
    </row>
    <row r="22" spans="1:7" ht="18" customHeight="1" x14ac:dyDescent="0.15">
      <c r="A22" s="229" t="s">
        <v>11</v>
      </c>
      <c r="B22" s="115">
        <v>17</v>
      </c>
      <c r="C22" s="106" t="s">
        <v>10</v>
      </c>
      <c r="D22" s="136">
        <f>集計!Z$18/集計!AD18</f>
        <v>0.30769230769230771</v>
      </c>
      <c r="E22" s="138">
        <f>集計!AA$18/集計!AD18</f>
        <v>0.46153846153846156</v>
      </c>
      <c r="F22" s="138">
        <f>集計!AB$18/集計!AD18</f>
        <v>0.23076923076923078</v>
      </c>
      <c r="G22" s="139">
        <f>集計!AC$18/集計!AD18</f>
        <v>0</v>
      </c>
    </row>
    <row r="23" spans="1:7" ht="28.5" customHeight="1" x14ac:dyDescent="0.15">
      <c r="A23" s="230"/>
      <c r="B23" s="200">
        <v>18</v>
      </c>
      <c r="C23" s="201" t="s">
        <v>6</v>
      </c>
      <c r="D23" s="202">
        <f>集計!Z$37/集計!AD37</f>
        <v>0</v>
      </c>
      <c r="E23" s="203">
        <f>集計!AA$37/集計!AD37</f>
        <v>0.61538461538461542</v>
      </c>
      <c r="F23" s="137">
        <f>集計!AB$37/集計!AD37</f>
        <v>0.38461538461538464</v>
      </c>
      <c r="G23" s="141">
        <f>集計!AC$37/集計!AD37</f>
        <v>0</v>
      </c>
    </row>
    <row r="24" spans="1:7" ht="28.5" customHeight="1" x14ac:dyDescent="0.15">
      <c r="A24" s="230"/>
      <c r="B24" s="107">
        <v>19</v>
      </c>
      <c r="C24" s="108" t="s">
        <v>26</v>
      </c>
      <c r="D24" s="140">
        <f>集計!Z$56/集計!AD56</f>
        <v>0.15384615384615385</v>
      </c>
      <c r="E24" s="137">
        <f>集計!AA$56/集計!AD56</f>
        <v>0.76923076923076927</v>
      </c>
      <c r="F24" s="137">
        <f>集計!AB$56/集計!AD56</f>
        <v>7.6923076923076927E-2</v>
      </c>
      <c r="G24" s="141">
        <f>集計!AC$56/集計!AD56</f>
        <v>0</v>
      </c>
    </row>
    <row r="25" spans="1:7" ht="18" customHeight="1" x14ac:dyDescent="0.15">
      <c r="A25" s="230"/>
      <c r="B25" s="107">
        <v>20</v>
      </c>
      <c r="C25" s="108" t="s">
        <v>16</v>
      </c>
      <c r="D25" s="140">
        <f>集計!Z$75/集計!AD75</f>
        <v>7.6923076923076927E-2</v>
      </c>
      <c r="E25" s="137">
        <f>集計!AA$75/集計!AD75</f>
        <v>0.76923076923076927</v>
      </c>
      <c r="F25" s="137">
        <f>集計!AB$75/集計!AD75</f>
        <v>0.15384615384615385</v>
      </c>
      <c r="G25" s="141">
        <f>集計!AC$75/集計!AD75</f>
        <v>0</v>
      </c>
    </row>
    <row r="26" spans="1:7" ht="18" customHeight="1" x14ac:dyDescent="0.15">
      <c r="A26" s="230"/>
      <c r="B26" s="107">
        <v>21</v>
      </c>
      <c r="C26" s="108" t="s">
        <v>82</v>
      </c>
      <c r="D26" s="140">
        <f>集計!AF$18/集計!AJ18</f>
        <v>0.23076923076923078</v>
      </c>
      <c r="E26" s="137">
        <f>集計!AG$18/集計!AJ18</f>
        <v>0.69230769230769229</v>
      </c>
      <c r="F26" s="137">
        <f>集計!AH$18/集計!AJ18</f>
        <v>7.6923076923076927E-2</v>
      </c>
      <c r="G26" s="141">
        <f>集計!AI$18/集計!AJ18</f>
        <v>0</v>
      </c>
    </row>
    <row r="27" spans="1:7" ht="28.5" customHeight="1" x14ac:dyDescent="0.15">
      <c r="A27" s="230"/>
      <c r="B27" s="107">
        <v>22</v>
      </c>
      <c r="C27" s="108" t="s">
        <v>47</v>
      </c>
      <c r="D27" s="140">
        <f>集計!AF$37/集計!AJ37</f>
        <v>0.63636363636363635</v>
      </c>
      <c r="E27" s="137">
        <f>集計!AG$37/集計!AJ37</f>
        <v>0.27272727272727271</v>
      </c>
      <c r="F27" s="137">
        <f>集計!AH$37/集計!AJ37</f>
        <v>9.0909090909090912E-2</v>
      </c>
      <c r="G27" s="141">
        <f>集計!AI$37/集計!AJ37</f>
        <v>0</v>
      </c>
    </row>
    <row r="28" spans="1:7" ht="18" customHeight="1" x14ac:dyDescent="0.15">
      <c r="A28" s="230"/>
      <c r="B28" s="110">
        <v>23</v>
      </c>
      <c r="C28" s="108" t="s">
        <v>31</v>
      </c>
      <c r="D28" s="140">
        <f>集計!AF$56/集計!AJ56</f>
        <v>0.45454545454545453</v>
      </c>
      <c r="E28" s="137">
        <f>集計!AG$56/集計!AJ56</f>
        <v>0.54545454545454541</v>
      </c>
      <c r="F28" s="137">
        <f>集計!AH$56/集計!AJ56</f>
        <v>0</v>
      </c>
      <c r="G28" s="141">
        <f>集計!AI$56/集計!AJ56</f>
        <v>0</v>
      </c>
    </row>
    <row r="29" spans="1:7" ht="28.5" customHeight="1" x14ac:dyDescent="0.15">
      <c r="A29" s="230"/>
      <c r="B29" s="110">
        <v>24</v>
      </c>
      <c r="C29" s="108" t="s">
        <v>48</v>
      </c>
      <c r="D29" s="140">
        <f>集計!AF$75/集計!AJ75</f>
        <v>0.69230769230769229</v>
      </c>
      <c r="E29" s="137">
        <f>集計!AG$75/集計!AJ75</f>
        <v>0.30769230769230771</v>
      </c>
      <c r="F29" s="137">
        <f>集計!AH$75/集計!AJ75</f>
        <v>0</v>
      </c>
      <c r="G29" s="141">
        <f>集計!AI$75/集計!AJ75</f>
        <v>0</v>
      </c>
    </row>
    <row r="30" spans="1:7" ht="28.5" customHeight="1" x14ac:dyDescent="0.15">
      <c r="A30" s="230"/>
      <c r="B30" s="107">
        <v>25</v>
      </c>
      <c r="C30" s="108" t="s">
        <v>49</v>
      </c>
      <c r="D30" s="140">
        <f>集計!AL$18/集計!AP18</f>
        <v>0.53846153846153844</v>
      </c>
      <c r="E30" s="137">
        <f>集計!AM$18/集計!AP18</f>
        <v>0.46153846153846156</v>
      </c>
      <c r="F30" s="137">
        <f>集計!AN$18/集計!AP18</f>
        <v>0</v>
      </c>
      <c r="G30" s="141">
        <f>集計!AO$18/集計!AP18</f>
        <v>0</v>
      </c>
    </row>
    <row r="31" spans="1:7" ht="28.5" customHeight="1" x14ac:dyDescent="0.15">
      <c r="A31" s="230"/>
      <c r="B31" s="107">
        <v>26</v>
      </c>
      <c r="C31" s="108" t="s">
        <v>50</v>
      </c>
      <c r="D31" s="140">
        <f>集計!AL$37/集計!AP37</f>
        <v>0.46153846153846156</v>
      </c>
      <c r="E31" s="137">
        <f>集計!AM$37/集計!AP37</f>
        <v>0.53846153846153844</v>
      </c>
      <c r="F31" s="137">
        <f>集計!AN$37/集計!AP37</f>
        <v>0</v>
      </c>
      <c r="G31" s="141">
        <f>集計!AO$37/集計!AP37</f>
        <v>0</v>
      </c>
    </row>
    <row r="32" spans="1:7" ht="18" customHeight="1" x14ac:dyDescent="0.15">
      <c r="A32" s="230"/>
      <c r="B32" s="107">
        <v>27</v>
      </c>
      <c r="C32" s="108" t="s">
        <v>83</v>
      </c>
      <c r="D32" s="140">
        <f>集計!AL$56/集計!AP56</f>
        <v>0.46153846153846156</v>
      </c>
      <c r="E32" s="137">
        <f>集計!AM$56/集計!AP56</f>
        <v>0.53846153846153844</v>
      </c>
      <c r="F32" s="137">
        <f>集計!AN$56/集計!AP56</f>
        <v>0</v>
      </c>
      <c r="G32" s="141">
        <f>集計!AO$56/集計!AP56</f>
        <v>0</v>
      </c>
    </row>
    <row r="33" spans="1:7" ht="18" customHeight="1" x14ac:dyDescent="0.15">
      <c r="A33" s="230"/>
      <c r="B33" s="107">
        <v>28</v>
      </c>
      <c r="C33" s="108" t="s">
        <v>51</v>
      </c>
      <c r="D33" s="140">
        <f>集計!AL$75/集計!AP75</f>
        <v>0.38461538461538464</v>
      </c>
      <c r="E33" s="137">
        <f>集計!AM$75/集計!AP75</f>
        <v>0.61538461538461542</v>
      </c>
      <c r="F33" s="137">
        <f>集計!AN$75/集計!AP75</f>
        <v>0</v>
      </c>
      <c r="G33" s="141">
        <f>集計!AO$75/集計!AP75</f>
        <v>0</v>
      </c>
    </row>
    <row r="34" spans="1:7" ht="28.5" customHeight="1" x14ac:dyDescent="0.15">
      <c r="A34" s="230"/>
      <c r="B34" s="110">
        <v>29</v>
      </c>
      <c r="C34" s="108" t="s">
        <v>52</v>
      </c>
      <c r="D34" s="140">
        <f>集計!AR$18/集計!AV18</f>
        <v>0.38461538461538464</v>
      </c>
      <c r="E34" s="137">
        <f>集計!AS$18/集計!AV18</f>
        <v>0.61538461538461542</v>
      </c>
      <c r="F34" s="137">
        <f>集計!AT$18/集計!AV18</f>
        <v>0</v>
      </c>
      <c r="G34" s="141">
        <f>集計!AU$18/集計!AV18</f>
        <v>0</v>
      </c>
    </row>
    <row r="35" spans="1:7" ht="28.5" customHeight="1" x14ac:dyDescent="0.15">
      <c r="A35" s="230"/>
      <c r="B35" s="110">
        <v>30</v>
      </c>
      <c r="C35" s="108" t="s">
        <v>53</v>
      </c>
      <c r="D35" s="140">
        <f>集計!AR$37/集計!AV37</f>
        <v>0.41666666666666669</v>
      </c>
      <c r="E35" s="137">
        <f>集計!AS$37/集計!AV37</f>
        <v>0.5</v>
      </c>
      <c r="F35" s="137">
        <f>集計!AT$37/集計!AV37</f>
        <v>8.3333333333333329E-2</v>
      </c>
      <c r="G35" s="141">
        <f>集計!AU$37/集計!AV37</f>
        <v>0</v>
      </c>
    </row>
    <row r="36" spans="1:7" ht="28.5" customHeight="1" thickBot="1" x14ac:dyDescent="0.2">
      <c r="A36" s="231"/>
      <c r="B36" s="113">
        <v>31</v>
      </c>
      <c r="C36" s="114" t="s">
        <v>54</v>
      </c>
      <c r="D36" s="142">
        <f>集計!AR$56/集計!AV56</f>
        <v>0.30769230769230771</v>
      </c>
      <c r="E36" s="143">
        <f>集計!AS$56/集計!AV56</f>
        <v>0.61538461538461542</v>
      </c>
      <c r="F36" s="143">
        <f>集計!AT$56/集計!AV56</f>
        <v>7.6923076923076927E-2</v>
      </c>
      <c r="G36" s="144">
        <f>集計!AU$56/集計!AV56</f>
        <v>0</v>
      </c>
    </row>
    <row r="37" spans="1:7" ht="28.5" customHeight="1" x14ac:dyDescent="0.15">
      <c r="A37" s="229" t="s">
        <v>12</v>
      </c>
      <c r="B37" s="116">
        <v>32</v>
      </c>
      <c r="C37" s="117" t="s">
        <v>55</v>
      </c>
      <c r="D37" s="136">
        <f>集計!AR$75/集計!AV75</f>
        <v>0.69230769230769229</v>
      </c>
      <c r="E37" s="138">
        <f>集計!AS$75/集計!AV75</f>
        <v>0.23076923076923078</v>
      </c>
      <c r="F37" s="138">
        <f>集計!AT$75/集計!AV75</f>
        <v>7.6923076923076927E-2</v>
      </c>
      <c r="G37" s="139">
        <f>集計!AU$75/集計!AV75</f>
        <v>0</v>
      </c>
    </row>
    <row r="38" spans="1:7" ht="28.5" customHeight="1" x14ac:dyDescent="0.15">
      <c r="A38" s="230"/>
      <c r="B38" s="118">
        <v>33</v>
      </c>
      <c r="C38" s="119" t="s">
        <v>76</v>
      </c>
      <c r="D38" s="140">
        <f>集計!AX$18/集計!BB18</f>
        <v>0.46153846153846156</v>
      </c>
      <c r="E38" s="137">
        <f>集計!AY$18/集計!BB18</f>
        <v>0.46153846153846156</v>
      </c>
      <c r="F38" s="137">
        <f>集計!AZ$18/集計!BB18</f>
        <v>7.6923076923076927E-2</v>
      </c>
      <c r="G38" s="141">
        <f>集計!BA$18/集計!BB18</f>
        <v>0</v>
      </c>
    </row>
    <row r="39" spans="1:7" ht="28.5" customHeight="1" x14ac:dyDescent="0.15">
      <c r="A39" s="230"/>
      <c r="B39" s="118">
        <v>34</v>
      </c>
      <c r="C39" s="119" t="s">
        <v>56</v>
      </c>
      <c r="D39" s="140">
        <f>集計!AX$37/集計!BB37</f>
        <v>0.61538461538461542</v>
      </c>
      <c r="E39" s="137">
        <f>集計!AY$37/集計!BB37</f>
        <v>0.38461538461538464</v>
      </c>
      <c r="F39" s="137">
        <f>集計!AZ$37/集計!BB37</f>
        <v>0</v>
      </c>
      <c r="G39" s="141">
        <f>集計!BA$37/集計!BB37</f>
        <v>0</v>
      </c>
    </row>
    <row r="40" spans="1:7" ht="28.5" customHeight="1" x14ac:dyDescent="0.15">
      <c r="A40" s="230"/>
      <c r="B40" s="120">
        <v>35</v>
      </c>
      <c r="C40" s="119" t="s">
        <v>59</v>
      </c>
      <c r="D40" s="140">
        <f>集計!AX$56/集計!BB56</f>
        <v>0.61538461538461542</v>
      </c>
      <c r="E40" s="137">
        <f>集計!AY$56/集計!BB56</f>
        <v>0.30769230769230771</v>
      </c>
      <c r="F40" s="137">
        <f>集計!AZ$56/集計!BB56</f>
        <v>7.6923076923076927E-2</v>
      </c>
      <c r="G40" s="141">
        <f>集計!BA$56/集計!BB56</f>
        <v>0</v>
      </c>
    </row>
    <row r="41" spans="1:7" ht="18" customHeight="1" x14ac:dyDescent="0.15">
      <c r="A41" s="230"/>
      <c r="B41" s="120">
        <v>36</v>
      </c>
      <c r="C41" s="119" t="s">
        <v>84</v>
      </c>
      <c r="D41" s="140">
        <f>集計!AX$75/集計!BB75</f>
        <v>0.53846153846153844</v>
      </c>
      <c r="E41" s="137">
        <f>集計!AY$75/集計!BB75</f>
        <v>0.46153846153846156</v>
      </c>
      <c r="F41" s="137">
        <f>集計!AZ$75/集計!BB75</f>
        <v>0</v>
      </c>
      <c r="G41" s="141">
        <f>集計!BA$75/集計!BB75</f>
        <v>0</v>
      </c>
    </row>
    <row r="42" spans="1:7" ht="18" customHeight="1" x14ac:dyDescent="0.15">
      <c r="A42" s="230"/>
      <c r="B42" s="118">
        <v>37</v>
      </c>
      <c r="C42" s="119" t="s">
        <v>60</v>
      </c>
      <c r="D42" s="140">
        <f>集計!BD$18/集計!BH18</f>
        <v>0.46153846153846156</v>
      </c>
      <c r="E42" s="137">
        <f>集計!BE$18/集計!BH18</f>
        <v>0.53846153846153844</v>
      </c>
      <c r="F42" s="137">
        <f>集計!BF$18/集計!BH18</f>
        <v>0</v>
      </c>
      <c r="G42" s="141">
        <f>集計!BG$18/集計!BH18</f>
        <v>0</v>
      </c>
    </row>
    <row r="43" spans="1:7" ht="18" customHeight="1" x14ac:dyDescent="0.15">
      <c r="A43" s="230"/>
      <c r="B43" s="118">
        <v>38</v>
      </c>
      <c r="C43" s="119" t="s">
        <v>61</v>
      </c>
      <c r="D43" s="140">
        <f>集計!BD$37/集計!BH37</f>
        <v>0.15384615384615385</v>
      </c>
      <c r="E43" s="137">
        <f>集計!BE$37/集計!BH37</f>
        <v>0.61538461538461542</v>
      </c>
      <c r="F43" s="137">
        <f>集計!BF$37/集計!BH37</f>
        <v>0.23076923076923078</v>
      </c>
      <c r="G43" s="141">
        <f>集計!BG$37/集計!BH37</f>
        <v>0</v>
      </c>
    </row>
    <row r="44" spans="1:7" ht="28.5" customHeight="1" x14ac:dyDescent="0.15">
      <c r="A44" s="230"/>
      <c r="B44" s="120">
        <v>39</v>
      </c>
      <c r="C44" s="119" t="s">
        <v>57</v>
      </c>
      <c r="D44" s="140">
        <f>集計!BD$56/集計!BH56</f>
        <v>0.38461538461538464</v>
      </c>
      <c r="E44" s="137">
        <f>集計!BE$56/集計!BH56</f>
        <v>0.61538461538461542</v>
      </c>
      <c r="F44" s="137">
        <f>集計!BF$56/集計!BH56</f>
        <v>0</v>
      </c>
      <c r="G44" s="141">
        <f>集計!BG$56/集計!BH56</f>
        <v>0</v>
      </c>
    </row>
    <row r="45" spans="1:7" ht="28.5" customHeight="1" thickBot="1" x14ac:dyDescent="0.2">
      <c r="A45" s="231"/>
      <c r="B45" s="121">
        <v>40</v>
      </c>
      <c r="C45" s="122" t="s">
        <v>58</v>
      </c>
      <c r="D45" s="142">
        <f>集計!BD$75/集計!BH75</f>
        <v>0.61538461538461542</v>
      </c>
      <c r="E45" s="143">
        <f>集計!BE$75/集計!BH75</f>
        <v>0.38461538461538464</v>
      </c>
      <c r="F45" s="143">
        <f>集計!BF$75/集計!BH75</f>
        <v>0</v>
      </c>
      <c r="G45" s="144">
        <f>集計!BG$75/集計!BH75</f>
        <v>0</v>
      </c>
    </row>
    <row r="46" spans="1:7" ht="28.5" customHeight="1" x14ac:dyDescent="0.15">
      <c r="A46" s="229" t="s">
        <v>107</v>
      </c>
      <c r="B46" s="123">
        <v>41</v>
      </c>
      <c r="C46" s="124" t="s">
        <v>63</v>
      </c>
      <c r="D46" s="136">
        <f>集計!BJ$18/集計!BN18</f>
        <v>0.53846153846153844</v>
      </c>
      <c r="E46" s="138">
        <f>集計!BK$18/集計!BN18</f>
        <v>0.38461538461538464</v>
      </c>
      <c r="F46" s="138">
        <f>集計!BL$18/集計!BN18</f>
        <v>7.6923076923076927E-2</v>
      </c>
      <c r="G46" s="139">
        <f>集計!BM$18/集計!BN18</f>
        <v>0</v>
      </c>
    </row>
    <row r="47" spans="1:7" ht="18" customHeight="1" x14ac:dyDescent="0.15">
      <c r="A47" s="230"/>
      <c r="B47" s="118">
        <v>42</v>
      </c>
      <c r="C47" s="125" t="s">
        <v>70</v>
      </c>
      <c r="D47" s="140">
        <f>集計!BJ$37/集計!BN37</f>
        <v>0.61538461538461542</v>
      </c>
      <c r="E47" s="137">
        <f>集計!BK$37/集計!BN37</f>
        <v>0.38461538461538464</v>
      </c>
      <c r="F47" s="137">
        <f>集計!BL$37/集計!BN37</f>
        <v>0</v>
      </c>
      <c r="G47" s="141">
        <f>集計!BM$37/集計!BN37</f>
        <v>0</v>
      </c>
    </row>
    <row r="48" spans="1:7" ht="18" customHeight="1" thickBot="1" x14ac:dyDescent="0.2">
      <c r="A48" s="231"/>
      <c r="B48" s="121">
        <v>43</v>
      </c>
      <c r="C48" s="126" t="s">
        <v>71</v>
      </c>
      <c r="D48" s="142">
        <f>集計!BJ$56/集計!BN56</f>
        <v>0.76923076923076927</v>
      </c>
      <c r="E48" s="143">
        <f>集計!BK$56/集計!BN56</f>
        <v>0.23076923076923078</v>
      </c>
      <c r="F48" s="143">
        <f>集計!BL$56/集計!BN56</f>
        <v>0</v>
      </c>
      <c r="G48" s="144">
        <f>集計!BM$56/集計!BN56</f>
        <v>0</v>
      </c>
    </row>
    <row r="49" spans="1:7" ht="18" customHeight="1" x14ac:dyDescent="0.15">
      <c r="A49" s="229" t="s">
        <v>7</v>
      </c>
      <c r="B49" s="123">
        <v>44</v>
      </c>
      <c r="C49" s="124" t="s">
        <v>72</v>
      </c>
      <c r="D49" s="136">
        <f>集計!BJ$75/集計!BN75</f>
        <v>0.38461538461538464</v>
      </c>
      <c r="E49" s="138">
        <f>集計!BK$75/集計!BN75</f>
        <v>0.61538461538461542</v>
      </c>
      <c r="F49" s="138">
        <f>集計!BL$75/集計!BN75</f>
        <v>0</v>
      </c>
      <c r="G49" s="139">
        <f>集計!BM$75/集計!BN75</f>
        <v>0</v>
      </c>
    </row>
    <row r="50" spans="1:7" ht="18" customHeight="1" x14ac:dyDescent="0.15">
      <c r="A50" s="230"/>
      <c r="B50" s="118">
        <v>45</v>
      </c>
      <c r="C50" s="125" t="s">
        <v>85</v>
      </c>
      <c r="D50" s="140">
        <f>集計!BP$18/集計!BT18</f>
        <v>0.38461538461538464</v>
      </c>
      <c r="E50" s="137">
        <f>集計!BQ$18/集計!BT18</f>
        <v>0.61538461538461542</v>
      </c>
      <c r="F50" s="137">
        <f>集計!BR$18/集計!BT18</f>
        <v>0</v>
      </c>
      <c r="G50" s="141">
        <f>集計!BS$18/集計!BT18</f>
        <v>0</v>
      </c>
    </row>
    <row r="51" spans="1:7" ht="18" customHeight="1" x14ac:dyDescent="0.15">
      <c r="A51" s="230"/>
      <c r="B51" s="120">
        <v>46</v>
      </c>
      <c r="C51" s="125" t="s">
        <v>73</v>
      </c>
      <c r="D51" s="140">
        <f>集計!BP$37/集計!BT37</f>
        <v>0.38461538461538464</v>
      </c>
      <c r="E51" s="137">
        <f>集計!BQ$37/集計!BT37</f>
        <v>0.61538461538461542</v>
      </c>
      <c r="F51" s="137">
        <f>集計!BR$37/集計!BT37</f>
        <v>0</v>
      </c>
      <c r="G51" s="141">
        <f>集計!BS$37/集計!BT37</f>
        <v>0</v>
      </c>
    </row>
    <row r="52" spans="1:7" ht="18" customHeight="1" thickBot="1" x14ac:dyDescent="0.2">
      <c r="A52" s="231"/>
      <c r="B52" s="127">
        <v>47</v>
      </c>
      <c r="C52" s="126" t="s">
        <v>74</v>
      </c>
      <c r="D52" s="142">
        <f>集計!BP$56/集計!BT56</f>
        <v>0.38461538461538464</v>
      </c>
      <c r="E52" s="143">
        <f>集計!BQ$56/集計!BT56</f>
        <v>0.61538461538461542</v>
      </c>
      <c r="F52" s="143">
        <f>集計!BR$56/集計!BT56</f>
        <v>0</v>
      </c>
      <c r="G52" s="144">
        <f>集計!BS$56/集計!BT56</f>
        <v>0</v>
      </c>
    </row>
    <row r="53" spans="1:7" ht="18" customHeight="1" x14ac:dyDescent="0.15">
      <c r="A53" s="229" t="s">
        <v>106</v>
      </c>
      <c r="B53" s="128">
        <v>48</v>
      </c>
      <c r="C53" s="106" t="s">
        <v>8</v>
      </c>
      <c r="D53" s="136">
        <f>集計!BP$75/集計!BT75</f>
        <v>0.23076923076923078</v>
      </c>
      <c r="E53" s="138">
        <f>集計!BQ$75/集計!BT75</f>
        <v>0.76923076923076927</v>
      </c>
      <c r="F53" s="138">
        <f>集計!BR$75/集計!BT75</f>
        <v>0</v>
      </c>
      <c r="G53" s="139">
        <f>集計!BS$75/集計!BT75</f>
        <v>0</v>
      </c>
    </row>
    <row r="54" spans="1:7" ht="28.5" customHeight="1" x14ac:dyDescent="0.15">
      <c r="A54" s="230"/>
      <c r="B54" s="129">
        <v>49</v>
      </c>
      <c r="C54" s="108" t="s">
        <v>27</v>
      </c>
      <c r="D54" s="140">
        <f>集計!BV$18/集計!BZ18</f>
        <v>0.46153846153846156</v>
      </c>
      <c r="E54" s="137">
        <f>集計!BW$18/集計!BZ18</f>
        <v>0.53846153846153844</v>
      </c>
      <c r="F54" s="137">
        <f>集計!BX$18/集計!BZ18</f>
        <v>0</v>
      </c>
      <c r="G54" s="141">
        <f>集計!BY$18/集計!BZ18</f>
        <v>0</v>
      </c>
    </row>
    <row r="55" spans="1:7" ht="28.5" customHeight="1" x14ac:dyDescent="0.15">
      <c r="A55" s="230"/>
      <c r="B55" s="130">
        <v>50</v>
      </c>
      <c r="C55" s="108" t="s">
        <v>28</v>
      </c>
      <c r="D55" s="140">
        <f>集計!BV$37/集計!BZ37</f>
        <v>0.46153846153846156</v>
      </c>
      <c r="E55" s="137">
        <f>集計!BW$37/集計!BZ37</f>
        <v>0.53846153846153844</v>
      </c>
      <c r="F55" s="137">
        <f>集計!BX$37/集計!BZ37</f>
        <v>0</v>
      </c>
      <c r="G55" s="141">
        <f>集計!BY$37/集計!BZ37</f>
        <v>0</v>
      </c>
    </row>
    <row r="56" spans="1:7" ht="18" customHeight="1" x14ac:dyDescent="0.15">
      <c r="A56" s="230"/>
      <c r="B56" s="130">
        <v>51</v>
      </c>
      <c r="C56" s="108" t="s">
        <v>29</v>
      </c>
      <c r="D56" s="140">
        <f>集計!BV$56/集計!BZ56</f>
        <v>0.30769230769230771</v>
      </c>
      <c r="E56" s="137">
        <f>集計!BW$56/集計!BZ56</f>
        <v>0.69230769230769229</v>
      </c>
      <c r="F56" s="137">
        <f>集計!BX$56/集計!BZ56</f>
        <v>0</v>
      </c>
      <c r="G56" s="141">
        <f>集計!BY$56/集計!BZ56</f>
        <v>0</v>
      </c>
    </row>
    <row r="57" spans="1:7" ht="18" customHeight="1" thickBot="1" x14ac:dyDescent="0.2">
      <c r="A57" s="231"/>
      <c r="B57" s="131">
        <v>52</v>
      </c>
      <c r="C57" s="114" t="s">
        <v>86</v>
      </c>
      <c r="D57" s="142">
        <f>集計!BV$75/集計!BZ75</f>
        <v>0.46153846153846156</v>
      </c>
      <c r="E57" s="143">
        <f>集計!BW$75/集計!BZ75</f>
        <v>0.53846153846153844</v>
      </c>
      <c r="F57" s="143">
        <f>集計!BX$75/集計!BZ75</f>
        <v>0</v>
      </c>
      <c r="G57" s="144">
        <f>集計!BY$75/集計!BZ75</f>
        <v>0</v>
      </c>
    </row>
    <row r="59" spans="1:7" ht="18" customHeight="1" x14ac:dyDescent="0.15">
      <c r="A59" s="104" t="s">
        <v>135</v>
      </c>
    </row>
    <row r="60" spans="1:7" ht="37.5" customHeight="1" x14ac:dyDescent="0.15">
      <c r="A60" s="199" t="s">
        <v>136</v>
      </c>
      <c r="B60" s="237" t="s">
        <v>143</v>
      </c>
      <c r="C60" s="237"/>
      <c r="D60" s="237"/>
      <c r="E60" s="237"/>
      <c r="F60" s="237"/>
      <c r="G60" s="237"/>
    </row>
    <row r="61" spans="1:7" ht="18" customHeight="1" x14ac:dyDescent="0.15">
      <c r="A61" s="199" t="s">
        <v>137</v>
      </c>
      <c r="B61" s="236" t="s">
        <v>144</v>
      </c>
      <c r="C61" s="236"/>
      <c r="D61" s="236"/>
      <c r="E61" s="236"/>
      <c r="F61" s="236"/>
      <c r="G61" s="236"/>
    </row>
    <row r="62" spans="1:7" ht="18" customHeight="1" x14ac:dyDescent="0.15">
      <c r="A62" s="238" t="s">
        <v>138</v>
      </c>
      <c r="B62" s="236" t="s">
        <v>145</v>
      </c>
      <c r="C62" s="236"/>
      <c r="D62" s="236"/>
      <c r="E62" s="236"/>
      <c r="F62" s="236"/>
      <c r="G62" s="236"/>
    </row>
    <row r="63" spans="1:7" ht="18" customHeight="1" x14ac:dyDescent="0.15">
      <c r="A63" s="239"/>
      <c r="B63" s="236" t="s">
        <v>146</v>
      </c>
      <c r="C63" s="236"/>
      <c r="D63" s="236"/>
      <c r="E63" s="236"/>
      <c r="F63" s="236"/>
      <c r="G63" s="236"/>
    </row>
    <row r="64" spans="1:7" ht="18" customHeight="1" x14ac:dyDescent="0.15">
      <c r="A64" s="199" t="s">
        <v>139</v>
      </c>
      <c r="B64" s="236" t="s">
        <v>147</v>
      </c>
      <c r="C64" s="236"/>
      <c r="D64" s="236"/>
      <c r="E64" s="236"/>
      <c r="F64" s="236"/>
      <c r="G64" s="236"/>
    </row>
    <row r="65" spans="1:7" ht="18" customHeight="1" x14ac:dyDescent="0.15">
      <c r="A65" s="199" t="s">
        <v>140</v>
      </c>
      <c r="B65" s="236" t="s">
        <v>148</v>
      </c>
      <c r="C65" s="236"/>
      <c r="D65" s="236"/>
      <c r="E65" s="236"/>
      <c r="F65" s="236"/>
      <c r="G65" s="236"/>
    </row>
    <row r="66" spans="1:7" ht="35.25" customHeight="1" x14ac:dyDescent="0.15">
      <c r="A66" s="199" t="s">
        <v>141</v>
      </c>
      <c r="B66" s="237" t="s">
        <v>149</v>
      </c>
      <c r="C66" s="237"/>
      <c r="D66" s="237"/>
      <c r="E66" s="237"/>
      <c r="F66" s="237"/>
      <c r="G66" s="237"/>
    </row>
    <row r="67" spans="1:7" ht="18" customHeight="1" x14ac:dyDescent="0.15">
      <c r="A67" s="199" t="s">
        <v>142</v>
      </c>
      <c r="B67" s="236" t="s">
        <v>150</v>
      </c>
      <c r="C67" s="236"/>
      <c r="D67" s="236"/>
      <c r="E67" s="236"/>
      <c r="F67" s="236"/>
      <c r="G67" s="236"/>
    </row>
  </sheetData>
  <mergeCells count="20">
    <mergeCell ref="B65:G65"/>
    <mergeCell ref="B66:G66"/>
    <mergeCell ref="B67:G67"/>
    <mergeCell ref="A62:A63"/>
    <mergeCell ref="B60:G60"/>
    <mergeCell ref="B61:G61"/>
    <mergeCell ref="B62:G62"/>
    <mergeCell ref="B63:G63"/>
    <mergeCell ref="B64:G64"/>
    <mergeCell ref="A46:A48"/>
    <mergeCell ref="A49:A52"/>
    <mergeCell ref="A53:A57"/>
    <mergeCell ref="A4:A5"/>
    <mergeCell ref="D2:G2"/>
    <mergeCell ref="B4:B5"/>
    <mergeCell ref="C4:C5"/>
    <mergeCell ref="D4:G4"/>
    <mergeCell ref="A6:A21"/>
    <mergeCell ref="A22:A36"/>
    <mergeCell ref="A37:A45"/>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6" workbookViewId="0">
      <selection activeCell="H41" sqref="H41"/>
    </sheetView>
  </sheetViews>
  <sheetFormatPr defaultRowHeight="15.75" customHeight="1" x14ac:dyDescent="0.15"/>
  <cols>
    <col min="1" max="2" width="5.75" customWidth="1"/>
    <col min="3" max="3" width="9.625" customWidth="1"/>
  </cols>
  <sheetData>
    <row r="1" spans="1:16" ht="15.75" customHeight="1" thickBot="1" x14ac:dyDescent="0.2"/>
    <row r="2" spans="1:16" ht="15.75" customHeight="1" x14ac:dyDescent="0.15">
      <c r="A2" s="232" t="s">
        <v>14</v>
      </c>
      <c r="B2" s="247" t="s">
        <v>1</v>
      </c>
      <c r="C2" s="242" t="s">
        <v>90</v>
      </c>
      <c r="D2" s="242" t="s">
        <v>91</v>
      </c>
      <c r="E2" s="242" t="s">
        <v>92</v>
      </c>
      <c r="F2" s="242" t="s">
        <v>93</v>
      </c>
      <c r="G2" s="242" t="s">
        <v>94</v>
      </c>
      <c r="H2" s="242" t="s">
        <v>95</v>
      </c>
      <c r="I2" s="242" t="s">
        <v>96</v>
      </c>
      <c r="J2" s="242" t="s">
        <v>97</v>
      </c>
      <c r="K2" s="242" t="s">
        <v>98</v>
      </c>
      <c r="L2" s="242" t="s">
        <v>115</v>
      </c>
      <c r="M2" s="242" t="s">
        <v>116</v>
      </c>
      <c r="N2" s="242" t="s">
        <v>99</v>
      </c>
      <c r="O2" s="242" t="s">
        <v>100</v>
      </c>
      <c r="P2" s="242" t="s">
        <v>101</v>
      </c>
    </row>
    <row r="3" spans="1:16" ht="15.75" customHeight="1" thickBot="1" x14ac:dyDescent="0.2">
      <c r="A3" s="233"/>
      <c r="B3" s="248"/>
      <c r="C3" s="243"/>
      <c r="D3" s="243"/>
      <c r="E3" s="243"/>
      <c r="F3" s="243"/>
      <c r="G3" s="243"/>
      <c r="H3" s="243"/>
      <c r="I3" s="243"/>
      <c r="J3" s="243"/>
      <c r="K3" s="243"/>
      <c r="L3" s="243"/>
      <c r="M3" s="243"/>
      <c r="N3" s="243"/>
      <c r="O3" s="243"/>
      <c r="P3" s="243"/>
    </row>
    <row r="4" spans="1:16" ht="15.75" customHeight="1" thickBot="1" x14ac:dyDescent="0.2">
      <c r="A4" s="229" t="s">
        <v>9</v>
      </c>
      <c r="B4" s="105">
        <v>1</v>
      </c>
      <c r="C4" s="177">
        <f>校長!I12</f>
        <v>0</v>
      </c>
      <c r="D4" s="177">
        <f>教頭!I12</f>
        <v>0</v>
      </c>
      <c r="E4" s="177">
        <f>教務主任!I12</f>
        <v>0</v>
      </c>
      <c r="F4" s="177">
        <f>'１年'!I12</f>
        <v>0</v>
      </c>
      <c r="G4" s="177">
        <f>'２年'!I12</f>
        <v>0</v>
      </c>
      <c r="H4" s="177">
        <f>'３年'!I12</f>
        <v>0</v>
      </c>
      <c r="I4" s="177">
        <f>'４年'!I12</f>
        <v>0</v>
      </c>
      <c r="J4" s="177">
        <f>'５年'!I12</f>
        <v>0</v>
      </c>
      <c r="K4" s="177">
        <f>'６年'!I12</f>
        <v>0</v>
      </c>
      <c r="L4" s="177">
        <f>けやき１!I12</f>
        <v>0</v>
      </c>
      <c r="M4" s="177">
        <f>けやき２!I12</f>
        <v>0</v>
      </c>
      <c r="N4" s="177">
        <f>少人数!I12</f>
        <v>0</v>
      </c>
      <c r="O4" s="177">
        <f>養護!I12</f>
        <v>0</v>
      </c>
      <c r="P4" s="177">
        <f>事務!I12</f>
        <v>0</v>
      </c>
    </row>
    <row r="5" spans="1:16" ht="15.75" customHeight="1" thickBot="1" x14ac:dyDescent="0.2">
      <c r="A5" s="230"/>
      <c r="B5" s="107">
        <v>2</v>
      </c>
      <c r="C5" s="177">
        <f>校長!I13</f>
        <v>0</v>
      </c>
      <c r="D5" s="177">
        <f>教頭!I13</f>
        <v>0</v>
      </c>
      <c r="E5" s="177">
        <f>教務主任!I13</f>
        <v>0</v>
      </c>
      <c r="F5" s="177">
        <f>'１年'!I13</f>
        <v>0</v>
      </c>
      <c r="G5" s="177">
        <f>'２年'!I13</f>
        <v>0</v>
      </c>
      <c r="H5" s="177">
        <f>'３年'!I13</f>
        <v>0</v>
      </c>
      <c r="I5" s="177">
        <f>'４年'!I13</f>
        <v>0</v>
      </c>
      <c r="J5" s="177">
        <f>'５年'!I13</f>
        <v>0</v>
      </c>
      <c r="K5" s="177">
        <f>'６年'!I13</f>
        <v>0</v>
      </c>
      <c r="L5" s="177">
        <f>けやき１!I13</f>
        <v>0</v>
      </c>
      <c r="M5" s="177">
        <f>けやき２!I13</f>
        <v>0</v>
      </c>
      <c r="N5" s="177">
        <f>少人数!I13</f>
        <v>0</v>
      </c>
      <c r="O5" s="177">
        <f>養護!I13</f>
        <v>0</v>
      </c>
      <c r="P5" s="177">
        <f>事務!I13</f>
        <v>0</v>
      </c>
    </row>
    <row r="6" spans="1:16" ht="15.75" customHeight="1" thickBot="1" x14ac:dyDescent="0.2">
      <c r="A6" s="230"/>
      <c r="B6" s="107">
        <v>3</v>
      </c>
      <c r="C6" s="177">
        <f>校長!I14</f>
        <v>0</v>
      </c>
      <c r="D6" s="177">
        <f>教頭!I14</f>
        <v>0</v>
      </c>
      <c r="E6" s="177">
        <f>教務主任!I14</f>
        <v>0</v>
      </c>
      <c r="F6" s="177">
        <f>'１年'!I14</f>
        <v>0</v>
      </c>
      <c r="G6" s="177">
        <f>'２年'!I14</f>
        <v>0</v>
      </c>
      <c r="H6" s="177">
        <f>'３年'!I14</f>
        <v>0</v>
      </c>
      <c r="I6" s="177">
        <f>'４年'!I14</f>
        <v>0</v>
      </c>
      <c r="J6" s="177">
        <f>'５年'!I14</f>
        <v>0</v>
      </c>
      <c r="K6" s="177">
        <f>'６年'!I14</f>
        <v>0</v>
      </c>
      <c r="L6" s="177">
        <f>けやき１!I14</f>
        <v>0</v>
      </c>
      <c r="M6" s="177">
        <f>けやき２!I14</f>
        <v>0</v>
      </c>
      <c r="N6" s="177">
        <f>少人数!I14</f>
        <v>0</v>
      </c>
      <c r="O6" s="177">
        <f>養護!I14</f>
        <v>0</v>
      </c>
      <c r="P6" s="177">
        <f>事務!I14</f>
        <v>0</v>
      </c>
    </row>
    <row r="7" spans="1:16" ht="15.75" customHeight="1" thickBot="1" x14ac:dyDescent="0.2">
      <c r="A7" s="230"/>
      <c r="B7" s="107">
        <v>4</v>
      </c>
      <c r="C7" s="177">
        <f>校長!I15</f>
        <v>0</v>
      </c>
      <c r="D7" s="177">
        <f>教頭!I15</f>
        <v>0</v>
      </c>
      <c r="E7" s="177">
        <f>教務主任!I15</f>
        <v>0</v>
      </c>
      <c r="F7" s="177">
        <f>'１年'!I15</f>
        <v>0</v>
      </c>
      <c r="G7" s="177">
        <f>'２年'!I15</f>
        <v>0</v>
      </c>
      <c r="H7" s="177">
        <f>'３年'!I15</f>
        <v>0</v>
      </c>
      <c r="I7" s="177">
        <f>'４年'!I15</f>
        <v>0</v>
      </c>
      <c r="J7" s="177">
        <f>'５年'!I15</f>
        <v>0</v>
      </c>
      <c r="K7" s="177">
        <f>'６年'!I15</f>
        <v>0</v>
      </c>
      <c r="L7" s="177">
        <f>けやき１!I15</f>
        <v>0</v>
      </c>
      <c r="M7" s="177">
        <f>けやき２!I15</f>
        <v>0</v>
      </c>
      <c r="N7" s="177">
        <f>少人数!I15</f>
        <v>0</v>
      </c>
      <c r="O7" s="177">
        <f>養護!I15</f>
        <v>0</v>
      </c>
      <c r="P7" s="177">
        <f>事務!I15</f>
        <v>0</v>
      </c>
    </row>
    <row r="8" spans="1:16" ht="15.75" customHeight="1" thickBot="1" x14ac:dyDescent="0.2">
      <c r="A8" s="230"/>
      <c r="B8" s="110">
        <v>5</v>
      </c>
      <c r="C8" s="177">
        <f>校長!I16</f>
        <v>0</v>
      </c>
      <c r="D8" s="177">
        <f>教頭!I16</f>
        <v>0</v>
      </c>
      <c r="E8" s="177">
        <f>教務主任!I16</f>
        <v>0</v>
      </c>
      <c r="F8" s="177">
        <f>'１年'!I16</f>
        <v>0</v>
      </c>
      <c r="G8" s="177">
        <f>'２年'!I16</f>
        <v>0</v>
      </c>
      <c r="H8" s="177">
        <f>'３年'!I16</f>
        <v>0</v>
      </c>
      <c r="I8" s="177">
        <f>'４年'!I16</f>
        <v>0</v>
      </c>
      <c r="J8" s="177">
        <f>'５年'!I16</f>
        <v>0</v>
      </c>
      <c r="K8" s="177">
        <f>'６年'!I16</f>
        <v>0</v>
      </c>
      <c r="L8" s="177">
        <f>けやき１!I16</f>
        <v>0</v>
      </c>
      <c r="M8" s="177">
        <f>けやき２!I16</f>
        <v>0</v>
      </c>
      <c r="N8" s="177">
        <f>少人数!I16</f>
        <v>0</v>
      </c>
      <c r="O8" s="177">
        <f>養護!I16</f>
        <v>0</v>
      </c>
      <c r="P8" s="177">
        <f>事務!I16</f>
        <v>0</v>
      </c>
    </row>
    <row r="9" spans="1:16" ht="15.75" customHeight="1" thickBot="1" x14ac:dyDescent="0.2">
      <c r="A9" s="230"/>
      <c r="B9" s="110">
        <v>6</v>
      </c>
      <c r="C9" s="177">
        <f>校長!I17</f>
        <v>0</v>
      </c>
      <c r="D9" s="177">
        <f>教頭!I17</f>
        <v>0</v>
      </c>
      <c r="E9" s="177">
        <f>教務主任!I17</f>
        <v>0</v>
      </c>
      <c r="F9" s="177">
        <f>'１年'!I17</f>
        <v>0</v>
      </c>
      <c r="G9" s="177">
        <f>'２年'!I17</f>
        <v>0</v>
      </c>
      <c r="H9" s="177">
        <f>'３年'!I17</f>
        <v>0</v>
      </c>
      <c r="I9" s="177">
        <f>'４年'!I17</f>
        <v>0</v>
      </c>
      <c r="J9" s="177">
        <f>'５年'!I17</f>
        <v>0</v>
      </c>
      <c r="K9" s="177">
        <f>'６年'!I17</f>
        <v>0</v>
      </c>
      <c r="L9" s="177">
        <f>けやき１!I17</f>
        <v>0</v>
      </c>
      <c r="M9" s="177">
        <f>けやき２!I17</f>
        <v>0</v>
      </c>
      <c r="N9" s="177">
        <f>少人数!I17</f>
        <v>0</v>
      </c>
      <c r="O9" s="177">
        <f>養護!I17</f>
        <v>0</v>
      </c>
      <c r="P9" s="177">
        <f>事務!I17</f>
        <v>0</v>
      </c>
    </row>
    <row r="10" spans="1:16" ht="15.75" customHeight="1" thickBot="1" x14ac:dyDescent="0.2">
      <c r="A10" s="230"/>
      <c r="B10" s="107">
        <v>7</v>
      </c>
      <c r="C10" s="177">
        <f>校長!I18</f>
        <v>0</v>
      </c>
      <c r="D10" s="177">
        <f>教頭!I18</f>
        <v>0</v>
      </c>
      <c r="E10" s="177">
        <f>教務主任!I18</f>
        <v>0</v>
      </c>
      <c r="F10" s="177">
        <f>'１年'!I18</f>
        <v>0</v>
      </c>
      <c r="G10" s="177">
        <f>'２年'!I18</f>
        <v>0</v>
      </c>
      <c r="H10" s="177" t="str">
        <f>'３年'!I18</f>
        <v>少人数担当には、指導の継続性をもたせるため、一学年につき一人の少人数担当が適している。指導書も、学年２冊ずつしかないので、少人数担当が２人いると指導書が足りない状況となる。</v>
      </c>
      <c r="I10" s="177">
        <f>'４年'!I18</f>
        <v>0</v>
      </c>
      <c r="J10" s="177">
        <f>'５年'!I18</f>
        <v>0</v>
      </c>
      <c r="K10" s="177">
        <f>'６年'!I18</f>
        <v>0</v>
      </c>
      <c r="L10" s="177">
        <f>けやき１!I18</f>
        <v>0</v>
      </c>
      <c r="M10" s="177">
        <f>けやき２!I18</f>
        <v>0</v>
      </c>
      <c r="N10" s="177">
        <f>少人数!I18</f>
        <v>0</v>
      </c>
      <c r="O10" s="177">
        <f>養護!I18</f>
        <v>0</v>
      </c>
      <c r="P10" s="177">
        <f>事務!I18</f>
        <v>0</v>
      </c>
    </row>
    <row r="11" spans="1:16" ht="15.75" customHeight="1" thickBot="1" x14ac:dyDescent="0.2">
      <c r="A11" s="230"/>
      <c r="B11" s="107">
        <v>8</v>
      </c>
      <c r="C11" s="177">
        <f>校長!I19</f>
        <v>0</v>
      </c>
      <c r="D11" s="177">
        <f>教頭!I19</f>
        <v>0</v>
      </c>
      <c r="E11" s="177">
        <f>教務主任!I19</f>
        <v>0</v>
      </c>
      <c r="F11" s="177">
        <f>'１年'!I19</f>
        <v>0</v>
      </c>
      <c r="G11" s="177">
        <f>'２年'!I19</f>
        <v>0</v>
      </c>
      <c r="H11" s="177">
        <f>'３年'!I19</f>
        <v>0</v>
      </c>
      <c r="I11" s="177">
        <f>'４年'!I19</f>
        <v>0</v>
      </c>
      <c r="J11" s="177">
        <f>'５年'!I19</f>
        <v>0</v>
      </c>
      <c r="K11" s="177">
        <f>'６年'!I19</f>
        <v>0</v>
      </c>
      <c r="L11" s="177">
        <f>けやき１!I19</f>
        <v>0</v>
      </c>
      <c r="M11" s="177">
        <f>けやき２!I19</f>
        <v>0</v>
      </c>
      <c r="N11" s="177">
        <f>少人数!I19</f>
        <v>0</v>
      </c>
      <c r="O11" s="177">
        <f>養護!I19</f>
        <v>0</v>
      </c>
      <c r="P11" s="177">
        <f>事務!I19</f>
        <v>0</v>
      </c>
    </row>
    <row r="12" spans="1:16" ht="15.75" customHeight="1" thickBot="1" x14ac:dyDescent="0.2">
      <c r="A12" s="230"/>
      <c r="B12" s="111">
        <v>9</v>
      </c>
      <c r="C12" s="177">
        <f>校長!I20</f>
        <v>0</v>
      </c>
      <c r="D12" s="177">
        <f>教頭!I20</f>
        <v>0</v>
      </c>
      <c r="E12" s="177">
        <f>教務主任!I20</f>
        <v>0</v>
      </c>
      <c r="F12" s="177">
        <f>'１年'!I20</f>
        <v>0</v>
      </c>
      <c r="G12" s="177">
        <f>'２年'!I20</f>
        <v>0</v>
      </c>
      <c r="H12" s="177" t="str">
        <f>'３年'!I20</f>
        <v>３年生は野菜の学習であったが、野菜を育てる畑が確保されていないため、体験的な活動が行えなかった。</v>
      </c>
      <c r="I12" s="177">
        <f>'４年'!I20</f>
        <v>0</v>
      </c>
      <c r="J12" s="177">
        <f>'５年'!I20</f>
        <v>0</v>
      </c>
      <c r="K12" s="177">
        <f>'６年'!I20</f>
        <v>0</v>
      </c>
      <c r="L12" s="177">
        <f>けやき１!I20</f>
        <v>0</v>
      </c>
      <c r="M12" s="177">
        <f>けやき２!I20</f>
        <v>0</v>
      </c>
      <c r="N12" s="177">
        <f>少人数!I20</f>
        <v>0</v>
      </c>
      <c r="O12" s="177">
        <f>養護!I20</f>
        <v>0</v>
      </c>
      <c r="P12" s="177">
        <f>事務!I20</f>
        <v>0</v>
      </c>
    </row>
    <row r="13" spans="1:16" ht="15.75" customHeight="1" thickBot="1" x14ac:dyDescent="0.2">
      <c r="A13" s="230"/>
      <c r="B13" s="107">
        <v>10</v>
      </c>
      <c r="C13" s="177">
        <f>校長!I21</f>
        <v>0</v>
      </c>
      <c r="D13" s="177">
        <f>教頭!I21</f>
        <v>0</v>
      </c>
      <c r="E13" s="177">
        <f>教務主任!I21</f>
        <v>0</v>
      </c>
      <c r="F13" s="177">
        <f>'１年'!I21</f>
        <v>0</v>
      </c>
      <c r="G13" s="177">
        <f>'２年'!I21</f>
        <v>0</v>
      </c>
      <c r="H13" s="177">
        <f>'３年'!I21</f>
        <v>0</v>
      </c>
      <c r="I13" s="177">
        <f>'４年'!I21</f>
        <v>0</v>
      </c>
      <c r="J13" s="177">
        <f>'５年'!I21</f>
        <v>0</v>
      </c>
      <c r="K13" s="177">
        <f>'６年'!I21</f>
        <v>0</v>
      </c>
      <c r="L13" s="177">
        <f>けやき１!I21</f>
        <v>0</v>
      </c>
      <c r="M13" s="177">
        <f>けやき２!I21</f>
        <v>0</v>
      </c>
      <c r="N13" s="177">
        <f>少人数!I21</f>
        <v>0</v>
      </c>
      <c r="O13" s="177">
        <f>養護!I21</f>
        <v>0</v>
      </c>
      <c r="P13" s="177">
        <f>事務!I21</f>
        <v>0</v>
      </c>
    </row>
    <row r="14" spans="1:16" ht="15.75" customHeight="1" thickBot="1" x14ac:dyDescent="0.2">
      <c r="A14" s="230"/>
      <c r="B14" s="110">
        <v>11</v>
      </c>
      <c r="C14" s="177">
        <f>校長!I22</f>
        <v>0</v>
      </c>
      <c r="D14" s="177">
        <f>教頭!I22</f>
        <v>0</v>
      </c>
      <c r="E14" s="177">
        <f>教務主任!I22</f>
        <v>0</v>
      </c>
      <c r="F14" s="177">
        <f>'１年'!I22</f>
        <v>0</v>
      </c>
      <c r="G14" s="177">
        <f>'２年'!I22</f>
        <v>0</v>
      </c>
      <c r="H14" s="177">
        <f>'３年'!I22</f>
        <v>0</v>
      </c>
      <c r="I14" s="177">
        <f>'４年'!I22</f>
        <v>0</v>
      </c>
      <c r="J14" s="177">
        <f>'５年'!I22</f>
        <v>0</v>
      </c>
      <c r="K14" s="177">
        <f>'６年'!I22</f>
        <v>0</v>
      </c>
      <c r="L14" s="177">
        <f>けやき１!I22</f>
        <v>0</v>
      </c>
      <c r="M14" s="177">
        <f>けやき２!I22</f>
        <v>0</v>
      </c>
      <c r="N14" s="177">
        <f>少人数!I22</f>
        <v>0</v>
      </c>
      <c r="O14" s="177">
        <f>養護!I22</f>
        <v>0</v>
      </c>
      <c r="P14" s="177">
        <f>事務!I22</f>
        <v>0</v>
      </c>
    </row>
    <row r="15" spans="1:16" ht="15.75" customHeight="1" thickBot="1" x14ac:dyDescent="0.2">
      <c r="A15" s="230"/>
      <c r="B15" s="110">
        <v>12</v>
      </c>
      <c r="C15" s="177">
        <f>校長!I23</f>
        <v>0</v>
      </c>
      <c r="D15" s="177">
        <f>教頭!I23</f>
        <v>0</v>
      </c>
      <c r="E15" s="177">
        <f>教務主任!I23</f>
        <v>0</v>
      </c>
      <c r="F15" s="177">
        <f>'１年'!I23</f>
        <v>0</v>
      </c>
      <c r="G15" s="177">
        <f>'２年'!I23</f>
        <v>0</v>
      </c>
      <c r="H15" s="177">
        <f>'３年'!I23</f>
        <v>0</v>
      </c>
      <c r="I15" s="177">
        <f>'４年'!I23</f>
        <v>0</v>
      </c>
      <c r="J15" s="177">
        <f>'５年'!I23</f>
        <v>0</v>
      </c>
      <c r="K15" s="177">
        <f>'６年'!I23</f>
        <v>0</v>
      </c>
      <c r="L15" s="177">
        <f>けやき１!I23</f>
        <v>0</v>
      </c>
      <c r="M15" s="177">
        <f>けやき２!I23</f>
        <v>0</v>
      </c>
      <c r="N15" s="177">
        <f>少人数!I23</f>
        <v>0</v>
      </c>
      <c r="O15" s="177">
        <f>養護!I23</f>
        <v>0</v>
      </c>
      <c r="P15" s="177">
        <f>事務!I23</f>
        <v>0</v>
      </c>
    </row>
    <row r="16" spans="1:16" ht="15.75" customHeight="1" thickBot="1" x14ac:dyDescent="0.2">
      <c r="A16" s="230"/>
      <c r="B16" s="107">
        <v>13</v>
      </c>
      <c r="C16" s="177">
        <f>校長!I24</f>
        <v>0</v>
      </c>
      <c r="D16" s="177">
        <f>教頭!I24</f>
        <v>0</v>
      </c>
      <c r="E16" s="177">
        <f>教務主任!I24</f>
        <v>0</v>
      </c>
      <c r="F16" s="177">
        <f>'１年'!I24</f>
        <v>0</v>
      </c>
      <c r="G16" s="177">
        <f>'２年'!I24</f>
        <v>0</v>
      </c>
      <c r="H16" s="177">
        <f>'３年'!I24</f>
        <v>0</v>
      </c>
      <c r="I16" s="177">
        <f>'４年'!I24</f>
        <v>0</v>
      </c>
      <c r="J16" s="177">
        <f>'５年'!I24</f>
        <v>0</v>
      </c>
      <c r="K16" s="177">
        <f>'６年'!I24</f>
        <v>0</v>
      </c>
      <c r="L16" s="177">
        <f>けやき１!I24</f>
        <v>0</v>
      </c>
      <c r="M16" s="177">
        <f>けやき２!I24</f>
        <v>0</v>
      </c>
      <c r="N16" s="177">
        <f>少人数!I24</f>
        <v>0</v>
      </c>
      <c r="O16" s="177">
        <f>養護!I24</f>
        <v>0</v>
      </c>
      <c r="P16" s="177">
        <f>事務!I24</f>
        <v>0</v>
      </c>
    </row>
    <row r="17" spans="1:16" ht="15.75" customHeight="1" thickBot="1" x14ac:dyDescent="0.2">
      <c r="A17" s="230"/>
      <c r="B17" s="107">
        <v>14</v>
      </c>
      <c r="C17" s="177">
        <f>校長!I25</f>
        <v>0</v>
      </c>
      <c r="D17" s="177">
        <f>教頭!I25</f>
        <v>0</v>
      </c>
      <c r="E17" s="177" t="str">
        <f>教務主任!I25</f>
        <v>算数や理科に組み込まれる考え方としてどのように組み込んでいくか
の研修が必要である。</v>
      </c>
      <c r="F17" s="177">
        <f>'１年'!I25</f>
        <v>0</v>
      </c>
      <c r="G17" s="177">
        <f>'２年'!I25</f>
        <v>0</v>
      </c>
      <c r="H17" s="177" t="str">
        <f>'３年'!I25</f>
        <v>学習のどの場面でプログラミング的思考を働かせる活動を行えばよいのか検討したい。</v>
      </c>
      <c r="I17" s="177">
        <f>'４年'!I25</f>
        <v>0</v>
      </c>
      <c r="J17" s="177">
        <f>'５年'!I25</f>
        <v>0</v>
      </c>
      <c r="K17" s="177">
        <f>'６年'!I25</f>
        <v>0</v>
      </c>
      <c r="L17" s="177">
        <f>けやき１!I25</f>
        <v>0</v>
      </c>
      <c r="M17" s="177">
        <f>けやき２!I25</f>
        <v>0</v>
      </c>
      <c r="N17" s="177">
        <f>少人数!I25</f>
        <v>0</v>
      </c>
      <c r="O17" s="177">
        <f>養護!I25</f>
        <v>0</v>
      </c>
      <c r="P17" s="177">
        <f>事務!I25</f>
        <v>0</v>
      </c>
    </row>
    <row r="18" spans="1:16" ht="15.75" customHeight="1" thickBot="1" x14ac:dyDescent="0.2">
      <c r="A18" s="230"/>
      <c r="B18" s="107">
        <v>15</v>
      </c>
      <c r="C18" s="177">
        <f>校長!I26</f>
        <v>0</v>
      </c>
      <c r="D18" s="177">
        <f>教頭!I26</f>
        <v>0</v>
      </c>
      <c r="E18" s="177">
        <f>教務主任!I26</f>
        <v>0</v>
      </c>
      <c r="F18" s="177">
        <f>'１年'!I26</f>
        <v>0</v>
      </c>
      <c r="G18" s="177">
        <f>'２年'!I26</f>
        <v>0</v>
      </c>
      <c r="H18" s="177">
        <f>'３年'!I26</f>
        <v>0</v>
      </c>
      <c r="I18" s="177">
        <f>'４年'!I26</f>
        <v>0</v>
      </c>
      <c r="J18" s="177">
        <f>'５年'!I26</f>
        <v>0</v>
      </c>
      <c r="K18" s="177">
        <f>'６年'!I26</f>
        <v>0</v>
      </c>
      <c r="L18" s="177">
        <f>けやき１!I26</f>
        <v>0</v>
      </c>
      <c r="M18" s="177">
        <f>けやき２!I26</f>
        <v>0</v>
      </c>
      <c r="N18" s="177">
        <f>少人数!I26</f>
        <v>0</v>
      </c>
      <c r="O18" s="177">
        <f>養護!I26</f>
        <v>0</v>
      </c>
      <c r="P18" s="177">
        <f>事務!I26</f>
        <v>0</v>
      </c>
    </row>
    <row r="19" spans="1:16" ht="15.75" customHeight="1" thickBot="1" x14ac:dyDescent="0.2">
      <c r="A19" s="231"/>
      <c r="B19" s="113">
        <v>16</v>
      </c>
      <c r="C19" s="177">
        <f>校長!I27</f>
        <v>0</v>
      </c>
      <c r="D19" s="177">
        <f>教頭!I27</f>
        <v>0</v>
      </c>
      <c r="E19" s="177">
        <f>教務主任!I27</f>
        <v>0</v>
      </c>
      <c r="F19" s="177">
        <f>'１年'!I27</f>
        <v>0</v>
      </c>
      <c r="G19" s="177">
        <f>'２年'!I27</f>
        <v>0</v>
      </c>
      <c r="H19" s="177">
        <f>'３年'!I27</f>
        <v>0</v>
      </c>
      <c r="I19" s="177">
        <f>'４年'!I27</f>
        <v>0</v>
      </c>
      <c r="J19" s="177">
        <f>'５年'!I27</f>
        <v>0</v>
      </c>
      <c r="K19" s="177">
        <f>'６年'!I27</f>
        <v>0</v>
      </c>
      <c r="L19" s="177">
        <f>けやき１!I27</f>
        <v>0</v>
      </c>
      <c r="M19" s="177">
        <f>けやき２!I27</f>
        <v>0</v>
      </c>
      <c r="N19" s="177">
        <f>少人数!I27</f>
        <v>0</v>
      </c>
      <c r="O19" s="177">
        <f>養護!I27</f>
        <v>0</v>
      </c>
      <c r="P19" s="177">
        <f>事務!I27</f>
        <v>0</v>
      </c>
    </row>
    <row r="20" spans="1:16" ht="15.75" customHeight="1" thickBot="1" x14ac:dyDescent="0.2">
      <c r="A20" s="229" t="s">
        <v>11</v>
      </c>
      <c r="B20" s="174">
        <v>17</v>
      </c>
      <c r="C20" s="177">
        <f>校長!I28</f>
        <v>0</v>
      </c>
      <c r="D20" s="177">
        <f>教頭!I28</f>
        <v>0</v>
      </c>
      <c r="E20" s="177">
        <f>教務主任!I28</f>
        <v>0</v>
      </c>
      <c r="F20" s="177">
        <f>'１年'!I28</f>
        <v>0</v>
      </c>
      <c r="G20" s="177">
        <f>'２年'!I28</f>
        <v>0</v>
      </c>
      <c r="H20" s="177" t="str">
        <f>'３年'!I28</f>
        <v>廊下は無言でと指導しているが、先生とすれ違ったら挨拶はするという指導はするべきだと思う。</v>
      </c>
      <c r="I20" s="177">
        <f>'４年'!I28</f>
        <v>0</v>
      </c>
      <c r="J20" s="177">
        <f>'５年'!I28</f>
        <v>0</v>
      </c>
      <c r="K20" s="177">
        <f>'６年'!I28</f>
        <v>0</v>
      </c>
      <c r="L20" s="177">
        <f>けやき１!I28</f>
        <v>0</v>
      </c>
      <c r="M20" s="177">
        <f>けやき２!I28</f>
        <v>0</v>
      </c>
      <c r="N20" s="177">
        <f>少人数!I28</f>
        <v>0</v>
      </c>
      <c r="O20" s="177">
        <f>養護!I28</f>
        <v>0</v>
      </c>
      <c r="P20" s="177">
        <f>事務!I28</f>
        <v>0</v>
      </c>
    </row>
    <row r="21" spans="1:16" ht="15.75" customHeight="1" thickBot="1" x14ac:dyDescent="0.2">
      <c r="A21" s="230"/>
      <c r="B21" s="110">
        <v>18</v>
      </c>
      <c r="C21" s="177">
        <f>校長!I29</f>
        <v>0</v>
      </c>
      <c r="D21" s="177">
        <f>教頭!I29</f>
        <v>0</v>
      </c>
      <c r="E21" s="177">
        <f>教務主任!I29</f>
        <v>0</v>
      </c>
      <c r="F21" s="177">
        <f>'１年'!I29</f>
        <v>0</v>
      </c>
      <c r="G21" s="177">
        <f>'２年'!I29</f>
        <v>0</v>
      </c>
      <c r="H21" s="177">
        <f>'３年'!I29</f>
        <v>0</v>
      </c>
      <c r="I21" s="177">
        <f>'４年'!I29</f>
        <v>0</v>
      </c>
      <c r="J21" s="177">
        <f>'５年'!I29</f>
        <v>0</v>
      </c>
      <c r="K21" s="177">
        <f>'６年'!I29</f>
        <v>0</v>
      </c>
      <c r="L21" s="177">
        <f>けやき１!I29</f>
        <v>0</v>
      </c>
      <c r="M21" s="177">
        <f>けやき２!I29</f>
        <v>0</v>
      </c>
      <c r="N21" s="177">
        <f>少人数!I29</f>
        <v>0</v>
      </c>
      <c r="O21" s="177" t="str">
        <f>養護!I29</f>
        <v>以前よりは改善されていると感じるが、今一歩感はある</v>
      </c>
      <c r="P21" s="177">
        <f>事務!I29</f>
        <v>0</v>
      </c>
    </row>
    <row r="22" spans="1:16" ht="15.75" customHeight="1" thickBot="1" x14ac:dyDescent="0.2">
      <c r="A22" s="230"/>
      <c r="B22" s="107">
        <v>19</v>
      </c>
      <c r="C22" s="177">
        <f>校長!I30</f>
        <v>0</v>
      </c>
      <c r="D22" s="177">
        <f>教頭!I30</f>
        <v>0</v>
      </c>
      <c r="E22" s="177">
        <f>教務主任!I30</f>
        <v>0</v>
      </c>
      <c r="F22" s="177">
        <f>'１年'!I30</f>
        <v>0</v>
      </c>
      <c r="G22" s="177">
        <f>'２年'!I30</f>
        <v>0</v>
      </c>
      <c r="H22" s="177">
        <f>'３年'!I30</f>
        <v>0</v>
      </c>
      <c r="I22" s="177">
        <f>'４年'!I30</f>
        <v>0</v>
      </c>
      <c r="J22" s="177">
        <f>'５年'!I30</f>
        <v>0</v>
      </c>
      <c r="K22" s="177">
        <f>'６年'!I30</f>
        <v>0</v>
      </c>
      <c r="L22" s="177">
        <f>けやき１!I30</f>
        <v>0</v>
      </c>
      <c r="M22" s="177">
        <f>けやき２!I30</f>
        <v>0</v>
      </c>
      <c r="N22" s="177">
        <f>少人数!I30</f>
        <v>0</v>
      </c>
      <c r="O22" s="177">
        <f>養護!I30</f>
        <v>0</v>
      </c>
      <c r="P22" s="177">
        <f>事務!I30</f>
        <v>0</v>
      </c>
    </row>
    <row r="23" spans="1:16" ht="15.75" customHeight="1" thickBot="1" x14ac:dyDescent="0.2">
      <c r="A23" s="230"/>
      <c r="B23" s="107">
        <v>20</v>
      </c>
      <c r="C23" s="177">
        <f>校長!I31</f>
        <v>0</v>
      </c>
      <c r="D23" s="177">
        <f>教頭!I31</f>
        <v>0</v>
      </c>
      <c r="E23" s="177">
        <f>教務主任!I31</f>
        <v>0</v>
      </c>
      <c r="F23" s="177">
        <f>'１年'!I31</f>
        <v>0</v>
      </c>
      <c r="G23" s="177">
        <f>'２年'!I31</f>
        <v>0</v>
      </c>
      <c r="H23" s="177">
        <f>'３年'!I31</f>
        <v>0</v>
      </c>
      <c r="I23" s="177">
        <f>'４年'!I31</f>
        <v>0</v>
      </c>
      <c r="J23" s="177">
        <f>'５年'!I31</f>
        <v>0</v>
      </c>
      <c r="K23" s="177">
        <f>'６年'!I31</f>
        <v>0</v>
      </c>
      <c r="L23" s="177">
        <f>けやき１!I31</f>
        <v>0</v>
      </c>
      <c r="M23" s="177">
        <f>けやき２!I31</f>
        <v>0</v>
      </c>
      <c r="N23" s="177">
        <f>少人数!I31</f>
        <v>0</v>
      </c>
      <c r="O23" s="177">
        <f>養護!I31</f>
        <v>0</v>
      </c>
      <c r="P23" s="177">
        <f>事務!I31</f>
        <v>0</v>
      </c>
    </row>
    <row r="24" spans="1:16" ht="15.75" customHeight="1" thickBot="1" x14ac:dyDescent="0.2">
      <c r="A24" s="230"/>
      <c r="B24" s="107">
        <v>21</v>
      </c>
      <c r="C24" s="177">
        <f>校長!I32</f>
        <v>0</v>
      </c>
      <c r="D24" s="177" t="str">
        <f>教頭!I32</f>
        <v>子どもによって呼名の仕方が違っているのはよくないと思う。全教職員で、どの子に対しても「〇〇さん」で徹底したい。</v>
      </c>
      <c r="E24" s="177">
        <f>教務主任!I32</f>
        <v>0</v>
      </c>
      <c r="F24" s="177">
        <f>'１年'!I32</f>
        <v>0</v>
      </c>
      <c r="G24" s="177">
        <f>'２年'!I32</f>
        <v>0</v>
      </c>
      <c r="H24" s="177">
        <f>'３年'!I32</f>
        <v>0</v>
      </c>
      <c r="I24" s="177">
        <f>'４年'!I32</f>
        <v>0</v>
      </c>
      <c r="J24" s="177">
        <f>'５年'!I32</f>
        <v>0</v>
      </c>
      <c r="K24" s="177">
        <f>'６年'!I32</f>
        <v>0</v>
      </c>
      <c r="L24" s="177">
        <f>けやき１!I32</f>
        <v>0</v>
      </c>
      <c r="M24" s="177">
        <f>けやき２!I32</f>
        <v>0</v>
      </c>
      <c r="N24" s="177">
        <f>少人数!I32</f>
        <v>0</v>
      </c>
      <c r="O24" s="177">
        <f>養護!I32</f>
        <v>0</v>
      </c>
      <c r="P24" s="177">
        <f>事務!I32</f>
        <v>0</v>
      </c>
    </row>
    <row r="25" spans="1:16" ht="15.75" customHeight="1" thickBot="1" x14ac:dyDescent="0.2">
      <c r="A25" s="230"/>
      <c r="B25" s="107">
        <v>22</v>
      </c>
      <c r="C25" s="177">
        <f>校長!I33</f>
        <v>0</v>
      </c>
      <c r="D25" s="177">
        <f>教頭!I33</f>
        <v>0</v>
      </c>
      <c r="E25" s="177">
        <f>教務主任!I33</f>
        <v>0</v>
      </c>
      <c r="F25" s="177">
        <f>'１年'!I33</f>
        <v>0</v>
      </c>
      <c r="G25" s="177">
        <f>'２年'!I33</f>
        <v>0</v>
      </c>
      <c r="H25" s="177">
        <f>'３年'!I33</f>
        <v>0</v>
      </c>
      <c r="I25" s="177">
        <f>'４年'!I33</f>
        <v>0</v>
      </c>
      <c r="J25" s="177">
        <f>'５年'!I33</f>
        <v>0</v>
      </c>
      <c r="K25" s="177">
        <f>'６年'!I33</f>
        <v>0</v>
      </c>
      <c r="L25" s="177">
        <f>けやき１!I33</f>
        <v>0</v>
      </c>
      <c r="M25" s="177">
        <f>けやき２!I33</f>
        <v>0</v>
      </c>
      <c r="N25" s="177">
        <f>少人数!I33</f>
        <v>0</v>
      </c>
      <c r="O25" s="177">
        <f>養護!I33</f>
        <v>0</v>
      </c>
      <c r="P25" s="177">
        <f>事務!I33</f>
        <v>0</v>
      </c>
    </row>
    <row r="26" spans="1:16" ht="15.75" customHeight="1" thickBot="1" x14ac:dyDescent="0.2">
      <c r="A26" s="230"/>
      <c r="B26" s="110">
        <v>23</v>
      </c>
      <c r="C26" s="177">
        <f>校長!I34</f>
        <v>0</v>
      </c>
      <c r="D26" s="177">
        <f>教頭!I34</f>
        <v>0</v>
      </c>
      <c r="E26" s="177">
        <f>教務主任!I34</f>
        <v>0</v>
      </c>
      <c r="F26" s="177">
        <f>'１年'!I34</f>
        <v>0</v>
      </c>
      <c r="G26" s="177">
        <f>'２年'!I34</f>
        <v>0</v>
      </c>
      <c r="H26" s="177">
        <f>'３年'!I34</f>
        <v>0</v>
      </c>
      <c r="I26" s="177">
        <f>'４年'!I34</f>
        <v>0</v>
      </c>
      <c r="J26" s="177">
        <f>'５年'!I34</f>
        <v>0</v>
      </c>
      <c r="K26" s="177">
        <f>'６年'!I34</f>
        <v>0</v>
      </c>
      <c r="L26" s="177">
        <f>けやき１!I34</f>
        <v>0</v>
      </c>
      <c r="M26" s="177">
        <f>けやき２!I34</f>
        <v>0</v>
      </c>
      <c r="N26" s="177">
        <f>少人数!I34</f>
        <v>0</v>
      </c>
      <c r="O26" s="177">
        <f>養護!I34</f>
        <v>0</v>
      </c>
      <c r="P26" s="177">
        <f>事務!I34</f>
        <v>0</v>
      </c>
    </row>
    <row r="27" spans="1:16" ht="15.75" customHeight="1" thickBot="1" x14ac:dyDescent="0.2">
      <c r="A27" s="230"/>
      <c r="B27" s="110">
        <v>24</v>
      </c>
      <c r="C27" s="177">
        <f>校長!I35</f>
        <v>0</v>
      </c>
      <c r="D27" s="177">
        <f>教頭!I35</f>
        <v>0</v>
      </c>
      <c r="E27" s="177">
        <f>教務主任!I35</f>
        <v>0</v>
      </c>
      <c r="F27" s="177">
        <f>'１年'!I35</f>
        <v>0</v>
      </c>
      <c r="G27" s="177">
        <f>'２年'!I35</f>
        <v>0</v>
      </c>
      <c r="H27" s="177">
        <f>'３年'!I35</f>
        <v>0</v>
      </c>
      <c r="I27" s="177">
        <f>'４年'!I35</f>
        <v>0</v>
      </c>
      <c r="J27" s="177">
        <f>'５年'!I35</f>
        <v>0</v>
      </c>
      <c r="K27" s="177">
        <f>'６年'!I35</f>
        <v>0</v>
      </c>
      <c r="L27" s="177">
        <f>けやき１!I35</f>
        <v>0</v>
      </c>
      <c r="M27" s="177">
        <f>けやき２!I35</f>
        <v>0</v>
      </c>
      <c r="N27" s="177">
        <f>少人数!I35</f>
        <v>0</v>
      </c>
      <c r="O27" s="177">
        <f>養護!I35</f>
        <v>0</v>
      </c>
      <c r="P27" s="177">
        <f>事務!I35</f>
        <v>0</v>
      </c>
    </row>
    <row r="28" spans="1:16" ht="15.75" customHeight="1" thickBot="1" x14ac:dyDescent="0.2">
      <c r="A28" s="230"/>
      <c r="B28" s="107">
        <v>25</v>
      </c>
      <c r="C28" s="177">
        <f>校長!I36</f>
        <v>0</v>
      </c>
      <c r="D28" s="177">
        <f>教頭!I36</f>
        <v>0</v>
      </c>
      <c r="E28" s="177">
        <f>教務主任!I36</f>
        <v>0</v>
      </c>
      <c r="F28" s="177">
        <f>'１年'!I36</f>
        <v>0</v>
      </c>
      <c r="G28" s="177">
        <f>'２年'!I36</f>
        <v>0</v>
      </c>
      <c r="H28" s="177">
        <f>'３年'!I36</f>
        <v>0</v>
      </c>
      <c r="I28" s="177">
        <f>'４年'!I36</f>
        <v>0</v>
      </c>
      <c r="J28" s="177">
        <f>'５年'!I36</f>
        <v>0</v>
      </c>
      <c r="K28" s="177">
        <f>'６年'!I36</f>
        <v>0</v>
      </c>
      <c r="L28" s="177">
        <f>けやき１!I36</f>
        <v>0</v>
      </c>
      <c r="M28" s="177">
        <f>けやき２!I36</f>
        <v>0</v>
      </c>
      <c r="N28" s="177">
        <f>少人数!I36</f>
        <v>0</v>
      </c>
      <c r="O28" s="177">
        <f>養護!I36</f>
        <v>0</v>
      </c>
      <c r="P28" s="177">
        <f>事務!I36</f>
        <v>0</v>
      </c>
    </row>
    <row r="29" spans="1:16" ht="15.75" customHeight="1" thickBot="1" x14ac:dyDescent="0.2">
      <c r="A29" s="230"/>
      <c r="B29" s="107">
        <v>26</v>
      </c>
      <c r="C29" s="177">
        <f>校長!I37</f>
        <v>0</v>
      </c>
      <c r="D29" s="177">
        <f>教頭!I37</f>
        <v>0</v>
      </c>
      <c r="E29" s="177">
        <f>教務主任!I37</f>
        <v>0</v>
      </c>
      <c r="F29" s="177">
        <f>'１年'!I37</f>
        <v>0</v>
      </c>
      <c r="G29" s="177">
        <f>'２年'!I37</f>
        <v>0</v>
      </c>
      <c r="H29" s="177">
        <f>'３年'!I37</f>
        <v>0</v>
      </c>
      <c r="I29" s="177">
        <f>'４年'!I37</f>
        <v>0</v>
      </c>
      <c r="J29" s="177">
        <f>'５年'!I37</f>
        <v>0</v>
      </c>
      <c r="K29" s="177">
        <f>'６年'!I37</f>
        <v>0</v>
      </c>
      <c r="L29" s="177">
        <f>けやき１!I37</f>
        <v>0</v>
      </c>
      <c r="M29" s="177">
        <f>けやき２!I37</f>
        <v>0</v>
      </c>
      <c r="N29" s="177">
        <f>少人数!I37</f>
        <v>0</v>
      </c>
      <c r="O29" s="177">
        <f>養護!I37</f>
        <v>0</v>
      </c>
      <c r="P29" s="177">
        <f>事務!I37</f>
        <v>0</v>
      </c>
    </row>
    <row r="30" spans="1:16" ht="15.75" customHeight="1" thickBot="1" x14ac:dyDescent="0.2">
      <c r="A30" s="230"/>
      <c r="B30" s="107">
        <v>27</v>
      </c>
      <c r="C30" s="177">
        <f>校長!I38</f>
        <v>0</v>
      </c>
      <c r="D30" s="177">
        <f>教頭!I38</f>
        <v>0</v>
      </c>
      <c r="E30" s="177">
        <f>教務主任!I38</f>
        <v>0</v>
      </c>
      <c r="F30" s="177">
        <f>'１年'!I38</f>
        <v>0</v>
      </c>
      <c r="G30" s="177">
        <f>'２年'!I38</f>
        <v>0</v>
      </c>
      <c r="H30" s="177">
        <f>'３年'!I38</f>
        <v>0</v>
      </c>
      <c r="I30" s="177">
        <f>'４年'!I38</f>
        <v>0</v>
      </c>
      <c r="J30" s="177">
        <f>'５年'!I38</f>
        <v>0</v>
      </c>
      <c r="K30" s="177">
        <f>'６年'!I38</f>
        <v>0</v>
      </c>
      <c r="L30" s="177">
        <f>けやき１!I38</f>
        <v>0</v>
      </c>
      <c r="M30" s="177">
        <f>けやき２!I38</f>
        <v>0</v>
      </c>
      <c r="N30" s="177">
        <f>少人数!I38</f>
        <v>0</v>
      </c>
      <c r="O30" s="177">
        <f>養護!I38</f>
        <v>0</v>
      </c>
      <c r="P30" s="177">
        <f>事務!I38</f>
        <v>0</v>
      </c>
    </row>
    <row r="31" spans="1:16" ht="15.75" customHeight="1" thickBot="1" x14ac:dyDescent="0.2">
      <c r="A31" s="230"/>
      <c r="B31" s="107">
        <v>28</v>
      </c>
      <c r="C31" s="177">
        <f>校長!I39</f>
        <v>0</v>
      </c>
      <c r="D31" s="177">
        <f>教頭!I39</f>
        <v>0</v>
      </c>
      <c r="E31" s="177">
        <f>教務主任!I39</f>
        <v>0</v>
      </c>
      <c r="F31" s="177">
        <f>'１年'!I39</f>
        <v>0</v>
      </c>
      <c r="G31" s="177">
        <f>'２年'!I39</f>
        <v>0</v>
      </c>
      <c r="H31" s="177">
        <f>'３年'!I39</f>
        <v>0</v>
      </c>
      <c r="I31" s="177">
        <f>'４年'!I39</f>
        <v>0</v>
      </c>
      <c r="J31" s="177">
        <f>'５年'!I39</f>
        <v>0</v>
      </c>
      <c r="K31" s="177">
        <f>'６年'!I39</f>
        <v>0</v>
      </c>
      <c r="L31" s="177">
        <f>けやき１!I39</f>
        <v>0</v>
      </c>
      <c r="M31" s="177">
        <f>けやき２!I39</f>
        <v>0</v>
      </c>
      <c r="N31" s="177">
        <f>少人数!I39</f>
        <v>0</v>
      </c>
      <c r="O31" s="177">
        <f>養護!I39</f>
        <v>0</v>
      </c>
      <c r="P31" s="177">
        <f>事務!I39</f>
        <v>0</v>
      </c>
    </row>
    <row r="32" spans="1:16" ht="15.75" customHeight="1" thickBot="1" x14ac:dyDescent="0.2">
      <c r="A32" s="230"/>
      <c r="B32" s="110">
        <v>29</v>
      </c>
      <c r="C32" s="177">
        <f>校長!I40</f>
        <v>0</v>
      </c>
      <c r="D32" s="177">
        <f>教頭!I40</f>
        <v>0</v>
      </c>
      <c r="E32" s="177">
        <f>教務主任!I40</f>
        <v>0</v>
      </c>
      <c r="F32" s="177">
        <f>'１年'!I40</f>
        <v>0</v>
      </c>
      <c r="G32" s="177">
        <f>'２年'!I40</f>
        <v>0</v>
      </c>
      <c r="H32" s="177">
        <f>'３年'!I40</f>
        <v>0</v>
      </c>
      <c r="I32" s="177">
        <f>'４年'!I40</f>
        <v>0</v>
      </c>
      <c r="J32" s="177">
        <f>'５年'!I40</f>
        <v>0</v>
      </c>
      <c r="K32" s="177">
        <f>'６年'!I40</f>
        <v>0</v>
      </c>
      <c r="L32" s="177">
        <f>けやき１!I40</f>
        <v>0</v>
      </c>
      <c r="M32" s="177">
        <f>けやき２!I40</f>
        <v>0</v>
      </c>
      <c r="N32" s="177">
        <f>少人数!I40</f>
        <v>0</v>
      </c>
      <c r="O32" s="177">
        <f>養護!I40</f>
        <v>0</v>
      </c>
      <c r="P32" s="177">
        <f>事務!I40</f>
        <v>0</v>
      </c>
    </row>
    <row r="33" spans="1:16" ht="15.75" customHeight="1" thickBot="1" x14ac:dyDescent="0.2">
      <c r="A33" s="230"/>
      <c r="B33" s="110">
        <v>30</v>
      </c>
      <c r="C33" s="177">
        <f>校長!I41</f>
        <v>0</v>
      </c>
      <c r="D33" s="177">
        <f>教頭!I41</f>
        <v>0</v>
      </c>
      <c r="E33" s="177">
        <f>教務主任!I41</f>
        <v>0</v>
      </c>
      <c r="F33" s="177">
        <f>'１年'!I41</f>
        <v>0</v>
      </c>
      <c r="G33" s="177">
        <f>'２年'!I41</f>
        <v>0</v>
      </c>
      <c r="H33" s="177">
        <f>'３年'!I41</f>
        <v>0</v>
      </c>
      <c r="I33" s="177">
        <f>'４年'!I41</f>
        <v>0</v>
      </c>
      <c r="J33" s="177">
        <f>'５年'!I41</f>
        <v>0</v>
      </c>
      <c r="K33" s="177">
        <f>'６年'!I41</f>
        <v>0</v>
      </c>
      <c r="L33" s="177">
        <f>けやき１!I41</f>
        <v>0</v>
      </c>
      <c r="M33" s="177">
        <f>けやき２!I41</f>
        <v>0</v>
      </c>
      <c r="N33" s="177">
        <f>少人数!I41</f>
        <v>0</v>
      </c>
      <c r="O33" s="177">
        <f>養護!I41</f>
        <v>0</v>
      </c>
      <c r="P33" s="177">
        <f>事務!I41</f>
        <v>0</v>
      </c>
    </row>
    <row r="34" spans="1:16" ht="15.75" customHeight="1" thickBot="1" x14ac:dyDescent="0.2">
      <c r="A34" s="231"/>
      <c r="B34" s="113">
        <v>31</v>
      </c>
      <c r="C34" s="177">
        <f>校長!I42</f>
        <v>0</v>
      </c>
      <c r="D34" s="177">
        <f>教頭!I42</f>
        <v>0</v>
      </c>
      <c r="E34" s="177">
        <f>教務主任!I42</f>
        <v>0</v>
      </c>
      <c r="F34" s="177">
        <f>'１年'!I42</f>
        <v>0</v>
      </c>
      <c r="G34" s="177">
        <f>'２年'!I42</f>
        <v>0</v>
      </c>
      <c r="H34" s="177">
        <f>'３年'!I42</f>
        <v>0</v>
      </c>
      <c r="I34" s="177">
        <f>'４年'!I42</f>
        <v>0</v>
      </c>
      <c r="J34" s="177">
        <f>'５年'!I42</f>
        <v>0</v>
      </c>
      <c r="K34" s="177">
        <f>'６年'!I42</f>
        <v>0</v>
      </c>
      <c r="L34" s="177">
        <f>けやき１!I42</f>
        <v>0</v>
      </c>
      <c r="M34" s="177">
        <f>けやき２!I42</f>
        <v>0</v>
      </c>
      <c r="N34" s="177">
        <f>少人数!I42</f>
        <v>0</v>
      </c>
      <c r="O34" s="177">
        <f>養護!I42</f>
        <v>0</v>
      </c>
      <c r="P34" s="177">
        <f>事務!I42</f>
        <v>0</v>
      </c>
    </row>
    <row r="35" spans="1:16" ht="15.75" customHeight="1" thickBot="1" x14ac:dyDescent="0.2">
      <c r="A35" s="229" t="s">
        <v>12</v>
      </c>
      <c r="B35" s="105">
        <v>32</v>
      </c>
      <c r="C35" s="177">
        <f>校長!I43</f>
        <v>0</v>
      </c>
      <c r="D35" s="177">
        <f>教頭!I43</f>
        <v>0</v>
      </c>
      <c r="E35" s="177">
        <f>教務主任!I43</f>
        <v>0</v>
      </c>
      <c r="F35" s="177">
        <f>'１年'!I43</f>
        <v>0</v>
      </c>
      <c r="G35" s="177">
        <f>'２年'!I43</f>
        <v>0</v>
      </c>
      <c r="H35" s="177">
        <f>'３年'!I43</f>
        <v>0</v>
      </c>
      <c r="I35" s="177">
        <f>'４年'!I43</f>
        <v>0</v>
      </c>
      <c r="J35" s="177">
        <f>'５年'!I43</f>
        <v>0</v>
      </c>
      <c r="K35" s="177">
        <f>'６年'!I43</f>
        <v>0</v>
      </c>
      <c r="L35" s="177">
        <f>けやき１!I43</f>
        <v>0</v>
      </c>
      <c r="M35" s="177">
        <f>けやき２!I43</f>
        <v>0</v>
      </c>
      <c r="N35" s="177">
        <f>少人数!I43</f>
        <v>0</v>
      </c>
      <c r="O35" s="177">
        <f>養護!I43</f>
        <v>0</v>
      </c>
      <c r="P35" s="177">
        <f>事務!I43</f>
        <v>0</v>
      </c>
    </row>
    <row r="36" spans="1:16" ht="15.75" customHeight="1" thickBot="1" x14ac:dyDescent="0.2">
      <c r="A36" s="230"/>
      <c r="B36" s="110">
        <v>33</v>
      </c>
      <c r="C36" s="177">
        <f>校長!I44</f>
        <v>0</v>
      </c>
      <c r="D36" s="177">
        <f>教頭!I44</f>
        <v>0</v>
      </c>
      <c r="E36" s="177">
        <f>教務主任!I44</f>
        <v>0</v>
      </c>
      <c r="F36" s="177">
        <f>'１年'!I44</f>
        <v>0</v>
      </c>
      <c r="G36" s="177">
        <f>'２年'!I44</f>
        <v>0</v>
      </c>
      <c r="H36" s="177">
        <f>'３年'!I44</f>
        <v>0</v>
      </c>
      <c r="I36" s="177">
        <f>'４年'!I44</f>
        <v>0</v>
      </c>
      <c r="J36" s="177">
        <f>'５年'!I44</f>
        <v>0</v>
      </c>
      <c r="K36" s="177">
        <f>'６年'!I44</f>
        <v>0</v>
      </c>
      <c r="L36" s="177">
        <f>けやき１!I44</f>
        <v>0</v>
      </c>
      <c r="M36" s="177">
        <f>けやき２!I44</f>
        <v>0</v>
      </c>
      <c r="N36" s="177">
        <f>少人数!I44</f>
        <v>0</v>
      </c>
      <c r="O36" s="177">
        <f>養護!I44</f>
        <v>0</v>
      </c>
      <c r="P36" s="177">
        <f>事務!I44</f>
        <v>0</v>
      </c>
    </row>
    <row r="37" spans="1:16" ht="15.75" customHeight="1" thickBot="1" x14ac:dyDescent="0.2">
      <c r="A37" s="230"/>
      <c r="B37" s="110">
        <v>34</v>
      </c>
      <c r="C37" s="177">
        <f>校長!I45</f>
        <v>0</v>
      </c>
      <c r="D37" s="177">
        <f>教頭!I45</f>
        <v>0</v>
      </c>
      <c r="E37" s="177">
        <f>教務主任!I45</f>
        <v>0</v>
      </c>
      <c r="F37" s="177">
        <f>'１年'!I45</f>
        <v>0</v>
      </c>
      <c r="G37" s="177">
        <f>'２年'!I45</f>
        <v>0</v>
      </c>
      <c r="H37" s="177">
        <f>'３年'!I45</f>
        <v>0</v>
      </c>
      <c r="I37" s="177">
        <f>'４年'!I45</f>
        <v>0</v>
      </c>
      <c r="J37" s="177">
        <f>'５年'!I45</f>
        <v>0</v>
      </c>
      <c r="K37" s="177">
        <f>'６年'!I45</f>
        <v>0</v>
      </c>
      <c r="L37" s="177">
        <f>けやき１!I45</f>
        <v>0</v>
      </c>
      <c r="M37" s="177">
        <f>けやき２!I45</f>
        <v>0</v>
      </c>
      <c r="N37" s="177">
        <f>少人数!I45</f>
        <v>0</v>
      </c>
      <c r="O37" s="177">
        <f>養護!I45</f>
        <v>0</v>
      </c>
      <c r="P37" s="177">
        <f>事務!I45</f>
        <v>0</v>
      </c>
    </row>
    <row r="38" spans="1:16" ht="15.75" customHeight="1" thickBot="1" x14ac:dyDescent="0.2">
      <c r="A38" s="230"/>
      <c r="B38" s="107">
        <v>35</v>
      </c>
      <c r="C38" s="177">
        <f>校長!I46</f>
        <v>0</v>
      </c>
      <c r="D38" s="177">
        <f>教頭!I46</f>
        <v>0</v>
      </c>
      <c r="E38" s="177">
        <f>教務主任!I46</f>
        <v>0</v>
      </c>
      <c r="F38" s="177">
        <f>'１年'!I46</f>
        <v>0</v>
      </c>
      <c r="G38" s="177">
        <f>'２年'!I46</f>
        <v>0</v>
      </c>
      <c r="H38" s="177">
        <f>'３年'!I46</f>
        <v>0</v>
      </c>
      <c r="I38" s="177">
        <f>'４年'!I46</f>
        <v>0</v>
      </c>
      <c r="J38" s="177">
        <f>'５年'!I46</f>
        <v>0</v>
      </c>
      <c r="K38" s="177">
        <f>'６年'!I46</f>
        <v>0</v>
      </c>
      <c r="L38" s="177">
        <f>けやき１!I46</f>
        <v>0</v>
      </c>
      <c r="M38" s="177">
        <f>けやき２!I46</f>
        <v>0</v>
      </c>
      <c r="N38" s="177">
        <f>少人数!I46</f>
        <v>0</v>
      </c>
      <c r="O38" s="177">
        <f>養護!I46</f>
        <v>0</v>
      </c>
      <c r="P38" s="177">
        <f>事務!I46</f>
        <v>0</v>
      </c>
    </row>
    <row r="39" spans="1:16" ht="15.75" customHeight="1" thickBot="1" x14ac:dyDescent="0.2">
      <c r="A39" s="230"/>
      <c r="B39" s="107">
        <v>36</v>
      </c>
      <c r="C39" s="177">
        <f>校長!I47</f>
        <v>0</v>
      </c>
      <c r="D39" s="177">
        <f>教頭!I47</f>
        <v>0</v>
      </c>
      <c r="E39" s="177">
        <f>教務主任!I47</f>
        <v>0</v>
      </c>
      <c r="F39" s="177">
        <f>'１年'!I47</f>
        <v>0</v>
      </c>
      <c r="G39" s="177">
        <f>'２年'!I47</f>
        <v>0</v>
      </c>
      <c r="H39" s="177">
        <f>'３年'!I47</f>
        <v>0</v>
      </c>
      <c r="I39" s="177">
        <f>'４年'!I47</f>
        <v>0</v>
      </c>
      <c r="J39" s="177">
        <f>'５年'!I47</f>
        <v>0</v>
      </c>
      <c r="K39" s="177">
        <f>'６年'!I47</f>
        <v>0</v>
      </c>
      <c r="L39" s="177">
        <f>けやき１!I47</f>
        <v>0</v>
      </c>
      <c r="M39" s="177">
        <f>けやき２!I47</f>
        <v>0</v>
      </c>
      <c r="N39" s="177">
        <f>少人数!I47</f>
        <v>0</v>
      </c>
      <c r="O39" s="177">
        <f>養護!I47</f>
        <v>0</v>
      </c>
      <c r="P39" s="177">
        <f>事務!I47</f>
        <v>0</v>
      </c>
    </row>
    <row r="40" spans="1:16" ht="15.75" customHeight="1" thickBot="1" x14ac:dyDescent="0.2">
      <c r="A40" s="230"/>
      <c r="B40" s="110">
        <v>37</v>
      </c>
      <c r="C40" s="177">
        <f>校長!I48</f>
        <v>0</v>
      </c>
      <c r="D40" s="177">
        <f>教頭!I48</f>
        <v>0</v>
      </c>
      <c r="E40" s="177">
        <f>教務主任!I48</f>
        <v>0</v>
      </c>
      <c r="F40" s="177">
        <f>'１年'!I48</f>
        <v>0</v>
      </c>
      <c r="G40" s="177">
        <f>'２年'!I48</f>
        <v>0</v>
      </c>
      <c r="H40" s="177">
        <f>'３年'!I48</f>
        <v>0</v>
      </c>
      <c r="I40" s="177">
        <f>'４年'!I48</f>
        <v>0</v>
      </c>
      <c r="J40" s="177">
        <f>'５年'!I48</f>
        <v>0</v>
      </c>
      <c r="K40" s="177">
        <f>'６年'!I48</f>
        <v>0</v>
      </c>
      <c r="L40" s="177">
        <f>けやき１!I48</f>
        <v>0</v>
      </c>
      <c r="M40" s="177">
        <f>けやき２!I48</f>
        <v>0</v>
      </c>
      <c r="N40" s="177">
        <f>少人数!I48</f>
        <v>0</v>
      </c>
      <c r="O40" s="177">
        <f>養護!I48</f>
        <v>0</v>
      </c>
      <c r="P40" s="177">
        <f>事務!I48</f>
        <v>0</v>
      </c>
    </row>
    <row r="41" spans="1:16" ht="15.75" customHeight="1" thickBot="1" x14ac:dyDescent="0.2">
      <c r="A41" s="230"/>
      <c r="B41" s="110">
        <v>38</v>
      </c>
      <c r="C41" s="177">
        <f>校長!I49</f>
        <v>0</v>
      </c>
      <c r="D41" s="177">
        <f>教頭!I49</f>
        <v>0</v>
      </c>
      <c r="E41" s="177">
        <f>教務主任!I49</f>
        <v>0</v>
      </c>
      <c r="F41" s="177">
        <f>'１年'!I49</f>
        <v>0</v>
      </c>
      <c r="G41" s="177">
        <f>'２年'!I49</f>
        <v>0</v>
      </c>
      <c r="H41" s="177" t="str">
        <f>'３年'!I49</f>
        <v>指導はしているが、児童の実態によりトラブルが起こっていると思う。</v>
      </c>
      <c r="I41" s="177">
        <f>'４年'!I49</f>
        <v>0</v>
      </c>
      <c r="J41" s="177">
        <f>'５年'!I49</f>
        <v>0</v>
      </c>
      <c r="K41" s="177">
        <f>'６年'!I49</f>
        <v>0</v>
      </c>
      <c r="L41" s="177">
        <f>けやき１!I49</f>
        <v>0</v>
      </c>
      <c r="M41" s="177">
        <f>けやき２!I49</f>
        <v>0</v>
      </c>
      <c r="N41" s="177">
        <f>少人数!I49</f>
        <v>0</v>
      </c>
      <c r="O41" s="177">
        <f>養護!I49</f>
        <v>0</v>
      </c>
      <c r="P41" s="177">
        <f>事務!I49</f>
        <v>0</v>
      </c>
    </row>
    <row r="42" spans="1:16" ht="15.75" customHeight="1" thickBot="1" x14ac:dyDescent="0.2">
      <c r="A42" s="230"/>
      <c r="B42" s="107">
        <v>39</v>
      </c>
      <c r="C42" s="177">
        <f>校長!I50</f>
        <v>0</v>
      </c>
      <c r="D42" s="177">
        <f>教頭!I50</f>
        <v>0</v>
      </c>
      <c r="E42" s="177">
        <f>教務主任!I50</f>
        <v>0</v>
      </c>
      <c r="F42" s="177">
        <f>'１年'!I50</f>
        <v>0</v>
      </c>
      <c r="G42" s="177">
        <f>'２年'!I50</f>
        <v>0</v>
      </c>
      <c r="H42" s="177">
        <f>'３年'!I50</f>
        <v>0</v>
      </c>
      <c r="I42" s="177">
        <f>'４年'!I50</f>
        <v>0</v>
      </c>
      <c r="J42" s="177">
        <f>'５年'!I50</f>
        <v>0</v>
      </c>
      <c r="K42" s="177">
        <f>'６年'!I50</f>
        <v>0</v>
      </c>
      <c r="L42" s="177">
        <f>けやき１!I50</f>
        <v>0</v>
      </c>
      <c r="M42" s="177">
        <f>けやき２!I50</f>
        <v>0</v>
      </c>
      <c r="N42" s="177">
        <f>少人数!I50</f>
        <v>0</v>
      </c>
      <c r="O42" s="177">
        <f>養護!I50</f>
        <v>0</v>
      </c>
      <c r="P42" s="177">
        <f>事務!I50</f>
        <v>0</v>
      </c>
    </row>
    <row r="43" spans="1:16" ht="15.75" customHeight="1" thickBot="1" x14ac:dyDescent="0.2">
      <c r="A43" s="231"/>
      <c r="B43" s="113">
        <v>40</v>
      </c>
      <c r="C43" s="177">
        <f>校長!I51</f>
        <v>0</v>
      </c>
      <c r="D43" s="177">
        <f>教頭!I51</f>
        <v>0</v>
      </c>
      <c r="E43" s="177">
        <f>教務主任!I51</f>
        <v>0</v>
      </c>
      <c r="F43" s="177">
        <f>'１年'!I51</f>
        <v>0</v>
      </c>
      <c r="G43" s="177">
        <f>'２年'!I51</f>
        <v>0</v>
      </c>
      <c r="H43" s="177">
        <f>'３年'!I51</f>
        <v>0</v>
      </c>
      <c r="I43" s="177">
        <f>'４年'!I51</f>
        <v>0</v>
      </c>
      <c r="J43" s="177">
        <f>'５年'!I51</f>
        <v>0</v>
      </c>
      <c r="K43" s="177">
        <f>'６年'!I51</f>
        <v>0</v>
      </c>
      <c r="L43" s="177">
        <f>けやき１!I51</f>
        <v>0</v>
      </c>
      <c r="M43" s="177">
        <f>けやき２!I51</f>
        <v>0</v>
      </c>
      <c r="N43" s="177">
        <f>少人数!I51</f>
        <v>0</v>
      </c>
      <c r="O43" s="177">
        <f>養護!I51</f>
        <v>0</v>
      </c>
      <c r="P43" s="177">
        <f>事務!I51</f>
        <v>0</v>
      </c>
    </row>
    <row r="44" spans="1:16" ht="15.75" customHeight="1" thickBot="1" x14ac:dyDescent="0.2">
      <c r="A44" s="229" t="s">
        <v>107</v>
      </c>
      <c r="B44" s="174">
        <v>41</v>
      </c>
      <c r="C44" s="177">
        <f>校長!I52</f>
        <v>0</v>
      </c>
      <c r="D44" s="177">
        <f>教頭!I52</f>
        <v>0</v>
      </c>
      <c r="E44" s="177">
        <f>教務主任!I52</f>
        <v>0</v>
      </c>
      <c r="F44" s="177">
        <f>'１年'!I52</f>
        <v>0</v>
      </c>
      <c r="G44" s="177">
        <f>'２年'!I52</f>
        <v>0</v>
      </c>
      <c r="H44" s="177">
        <f>'３年'!I52</f>
        <v>0</v>
      </c>
      <c r="I44" s="177">
        <f>'４年'!I52</f>
        <v>0</v>
      </c>
      <c r="J44" s="177">
        <f>'５年'!I52</f>
        <v>0</v>
      </c>
      <c r="K44" s="177">
        <f>'６年'!I52</f>
        <v>0</v>
      </c>
      <c r="L44" s="177">
        <f>けやき１!I52</f>
        <v>0</v>
      </c>
      <c r="M44" s="177">
        <f>けやき２!I52</f>
        <v>0</v>
      </c>
      <c r="N44" s="177">
        <f>少人数!I52</f>
        <v>0</v>
      </c>
      <c r="O44" s="177">
        <f>養護!I52</f>
        <v>0</v>
      </c>
      <c r="P44" s="177">
        <f>事務!I52</f>
        <v>0</v>
      </c>
    </row>
    <row r="45" spans="1:16" ht="15.75" customHeight="1" thickBot="1" x14ac:dyDescent="0.2">
      <c r="A45" s="230"/>
      <c r="B45" s="110">
        <v>42</v>
      </c>
      <c r="C45" s="177">
        <f>校長!I53</f>
        <v>0</v>
      </c>
      <c r="D45" s="177">
        <f>教頭!I53</f>
        <v>0</v>
      </c>
      <c r="E45" s="177">
        <f>教務主任!I53</f>
        <v>0</v>
      </c>
      <c r="F45" s="177">
        <f>'１年'!I53</f>
        <v>0</v>
      </c>
      <c r="G45" s="177">
        <f>'２年'!I53</f>
        <v>0</v>
      </c>
      <c r="H45" s="177">
        <f>'３年'!I53</f>
        <v>0</v>
      </c>
      <c r="I45" s="177">
        <f>'４年'!I53</f>
        <v>0</v>
      </c>
      <c r="J45" s="177">
        <f>'５年'!I53</f>
        <v>0</v>
      </c>
      <c r="K45" s="177">
        <f>'６年'!I53</f>
        <v>0</v>
      </c>
      <c r="L45" s="177">
        <f>けやき１!I53</f>
        <v>0</v>
      </c>
      <c r="M45" s="177">
        <f>けやき２!I53</f>
        <v>0</v>
      </c>
      <c r="N45" s="177">
        <f>少人数!I53</f>
        <v>0</v>
      </c>
      <c r="O45" s="177">
        <f>養護!I53</f>
        <v>0</v>
      </c>
      <c r="P45" s="177">
        <f>事務!I53</f>
        <v>0</v>
      </c>
    </row>
    <row r="46" spans="1:16" ht="15.75" customHeight="1" thickBot="1" x14ac:dyDescent="0.2">
      <c r="A46" s="231"/>
      <c r="B46" s="113">
        <v>43</v>
      </c>
      <c r="C46" s="177">
        <f>校長!I54</f>
        <v>0</v>
      </c>
      <c r="D46" s="177">
        <f>教頭!I54</f>
        <v>0</v>
      </c>
      <c r="E46" s="177">
        <f>教務主任!I54</f>
        <v>0</v>
      </c>
      <c r="F46" s="177">
        <f>'１年'!I54</f>
        <v>0</v>
      </c>
      <c r="G46" s="177">
        <f>'２年'!I54</f>
        <v>0</v>
      </c>
      <c r="H46" s="177">
        <f>'３年'!I54</f>
        <v>0</v>
      </c>
      <c r="I46" s="177">
        <f>'４年'!I54</f>
        <v>0</v>
      </c>
      <c r="J46" s="177">
        <f>'５年'!I54</f>
        <v>0</v>
      </c>
      <c r="K46" s="177">
        <f>'６年'!I54</f>
        <v>0</v>
      </c>
      <c r="L46" s="177">
        <f>けやき１!I54</f>
        <v>0</v>
      </c>
      <c r="M46" s="177">
        <f>けやき２!I54</f>
        <v>0</v>
      </c>
      <c r="N46" s="177">
        <f>少人数!I54</f>
        <v>0</v>
      </c>
      <c r="O46" s="177">
        <f>養護!I54</f>
        <v>0</v>
      </c>
      <c r="P46" s="177">
        <f>事務!I54</f>
        <v>0</v>
      </c>
    </row>
    <row r="47" spans="1:16" ht="15.75" customHeight="1" thickBot="1" x14ac:dyDescent="0.2">
      <c r="A47" s="229" t="s">
        <v>7</v>
      </c>
      <c r="B47" s="174">
        <v>44</v>
      </c>
      <c r="C47" s="177">
        <f>校長!I55</f>
        <v>0</v>
      </c>
      <c r="D47" s="177">
        <f>教頭!I55</f>
        <v>0</v>
      </c>
      <c r="E47" s="177">
        <f>教務主任!I55</f>
        <v>0</v>
      </c>
      <c r="F47" s="177">
        <f>'１年'!I55</f>
        <v>0</v>
      </c>
      <c r="G47" s="177">
        <f>'２年'!I55</f>
        <v>0</v>
      </c>
      <c r="H47" s="177">
        <f>'３年'!I55</f>
        <v>0</v>
      </c>
      <c r="I47" s="177">
        <f>'４年'!I55</f>
        <v>0</v>
      </c>
      <c r="J47" s="177">
        <f>'５年'!I55</f>
        <v>0</v>
      </c>
      <c r="K47" s="177">
        <f>'６年'!I55</f>
        <v>0</v>
      </c>
      <c r="L47" s="177">
        <f>けやき１!I55</f>
        <v>0</v>
      </c>
      <c r="M47" s="177">
        <f>けやき２!I55</f>
        <v>0</v>
      </c>
      <c r="N47" s="177">
        <f>少人数!I55</f>
        <v>0</v>
      </c>
      <c r="O47" s="177">
        <f>養護!I55</f>
        <v>0</v>
      </c>
      <c r="P47" s="177">
        <f>事務!I55</f>
        <v>0</v>
      </c>
    </row>
    <row r="48" spans="1:16" ht="15.75" customHeight="1" thickBot="1" x14ac:dyDescent="0.2">
      <c r="A48" s="230"/>
      <c r="B48" s="110">
        <v>45</v>
      </c>
      <c r="C48" s="177">
        <f>校長!I56</f>
        <v>0</v>
      </c>
      <c r="D48" s="177">
        <f>教頭!I56</f>
        <v>0</v>
      </c>
      <c r="E48" s="177">
        <f>教務主任!I56</f>
        <v>0</v>
      </c>
      <c r="F48" s="177">
        <f>'１年'!I56</f>
        <v>0</v>
      </c>
      <c r="G48" s="177">
        <f>'２年'!I56</f>
        <v>0</v>
      </c>
      <c r="H48" s="177">
        <f>'３年'!I56</f>
        <v>0</v>
      </c>
      <c r="I48" s="177">
        <f>'４年'!I56</f>
        <v>0</v>
      </c>
      <c r="J48" s="177">
        <f>'５年'!I56</f>
        <v>0</v>
      </c>
      <c r="K48" s="177">
        <f>'６年'!I56</f>
        <v>0</v>
      </c>
      <c r="L48" s="177">
        <f>けやき１!I56</f>
        <v>0</v>
      </c>
      <c r="M48" s="177">
        <f>けやき２!I56</f>
        <v>0</v>
      </c>
      <c r="N48" s="177">
        <f>少人数!I56</f>
        <v>0</v>
      </c>
      <c r="O48" s="177">
        <f>養護!I56</f>
        <v>0</v>
      </c>
      <c r="P48" s="177">
        <f>事務!I56</f>
        <v>0</v>
      </c>
    </row>
    <row r="49" spans="1:16" ht="15.75" customHeight="1" thickBot="1" x14ac:dyDescent="0.2">
      <c r="A49" s="230"/>
      <c r="B49" s="107">
        <v>46</v>
      </c>
      <c r="C49" s="177">
        <f>校長!I57</f>
        <v>0</v>
      </c>
      <c r="D49" s="177">
        <f>教頭!I57</f>
        <v>0</v>
      </c>
      <c r="E49" s="177">
        <f>教務主任!I57</f>
        <v>0</v>
      </c>
      <c r="F49" s="177">
        <f>'１年'!I57</f>
        <v>0</v>
      </c>
      <c r="G49" s="177">
        <f>'２年'!I57</f>
        <v>0</v>
      </c>
      <c r="H49" s="177">
        <f>'３年'!I57</f>
        <v>0</v>
      </c>
      <c r="I49" s="177">
        <f>'４年'!I57</f>
        <v>0</v>
      </c>
      <c r="J49" s="177">
        <f>'５年'!I57</f>
        <v>0</v>
      </c>
      <c r="K49" s="177">
        <f>'６年'!I57</f>
        <v>0</v>
      </c>
      <c r="L49" s="177">
        <f>けやき１!I57</f>
        <v>0</v>
      </c>
      <c r="M49" s="177">
        <f>けやき２!I57</f>
        <v>0</v>
      </c>
      <c r="N49" s="177">
        <f>少人数!I57</f>
        <v>0</v>
      </c>
      <c r="O49" s="177">
        <f>養護!I57</f>
        <v>0</v>
      </c>
      <c r="P49" s="177">
        <f>事務!I57</f>
        <v>0</v>
      </c>
    </row>
    <row r="50" spans="1:16" ht="15.75" customHeight="1" thickBot="1" x14ac:dyDescent="0.2">
      <c r="A50" s="231"/>
      <c r="B50" s="176">
        <v>47</v>
      </c>
      <c r="C50" s="177">
        <f>校長!I58</f>
        <v>0</v>
      </c>
      <c r="D50" s="177">
        <f>教頭!I58</f>
        <v>0</v>
      </c>
      <c r="E50" s="177">
        <f>教務主任!I58</f>
        <v>0</v>
      </c>
      <c r="F50" s="177">
        <f>'１年'!I58</f>
        <v>0</v>
      </c>
      <c r="G50" s="177">
        <f>'２年'!I58</f>
        <v>0</v>
      </c>
      <c r="H50" s="177">
        <f>'３年'!I58</f>
        <v>0</v>
      </c>
      <c r="I50" s="177">
        <f>'４年'!I58</f>
        <v>0</v>
      </c>
      <c r="J50" s="177">
        <f>'５年'!I58</f>
        <v>0</v>
      </c>
      <c r="K50" s="177">
        <f>'６年'!I58</f>
        <v>0</v>
      </c>
      <c r="L50" s="177">
        <f>けやき１!I58</f>
        <v>0</v>
      </c>
      <c r="M50" s="177">
        <f>けやき２!I58</f>
        <v>0</v>
      </c>
      <c r="N50" s="177">
        <f>少人数!I58</f>
        <v>0</v>
      </c>
      <c r="O50" s="177">
        <f>養護!I58</f>
        <v>0</v>
      </c>
      <c r="P50" s="177">
        <f>事務!I58</f>
        <v>0</v>
      </c>
    </row>
    <row r="51" spans="1:16" ht="15.75" customHeight="1" thickBot="1" x14ac:dyDescent="0.2">
      <c r="A51" s="229" t="s">
        <v>106</v>
      </c>
      <c r="B51" s="175">
        <v>48</v>
      </c>
      <c r="C51" s="177">
        <f>校長!I59</f>
        <v>0</v>
      </c>
      <c r="D51" s="177">
        <f>教頭!I59</f>
        <v>0</v>
      </c>
      <c r="E51" s="177">
        <f>教務主任!I59</f>
        <v>0</v>
      </c>
      <c r="F51" s="177">
        <f>'１年'!I59</f>
        <v>0</v>
      </c>
      <c r="G51" s="177">
        <f>'２年'!I59</f>
        <v>0</v>
      </c>
      <c r="H51" s="177">
        <f>'３年'!I59</f>
        <v>0</v>
      </c>
      <c r="I51" s="177">
        <f>'４年'!I59</f>
        <v>0</v>
      </c>
      <c r="J51" s="177">
        <f>'５年'!I59</f>
        <v>0</v>
      </c>
      <c r="K51" s="177">
        <f>'６年'!I59</f>
        <v>0</v>
      </c>
      <c r="L51" s="177">
        <f>けやき１!I59</f>
        <v>0</v>
      </c>
      <c r="M51" s="177">
        <f>けやき２!I59</f>
        <v>0</v>
      </c>
      <c r="N51" s="177">
        <f>少人数!I59</f>
        <v>0</v>
      </c>
      <c r="O51" s="177">
        <f>養護!I59</f>
        <v>0</v>
      </c>
      <c r="P51" s="177">
        <f>事務!I59</f>
        <v>0</v>
      </c>
    </row>
    <row r="52" spans="1:16" ht="15.75" customHeight="1" thickBot="1" x14ac:dyDescent="0.2">
      <c r="A52" s="230"/>
      <c r="B52" s="129">
        <v>49</v>
      </c>
      <c r="C52" s="177">
        <f>校長!I60</f>
        <v>0</v>
      </c>
      <c r="D52" s="177">
        <f>教頭!I60</f>
        <v>0</v>
      </c>
      <c r="E52" s="177">
        <f>教務主任!I60</f>
        <v>0</v>
      </c>
      <c r="F52" s="177">
        <f>'１年'!I60</f>
        <v>0</v>
      </c>
      <c r="G52" s="177">
        <f>'２年'!I60</f>
        <v>0</v>
      </c>
      <c r="H52" s="177">
        <f>'３年'!I60</f>
        <v>0</v>
      </c>
      <c r="I52" s="177">
        <f>'４年'!I60</f>
        <v>0</v>
      </c>
      <c r="J52" s="177">
        <f>'５年'!I60</f>
        <v>0</v>
      </c>
      <c r="K52" s="177">
        <f>'６年'!I60</f>
        <v>0</v>
      </c>
      <c r="L52" s="177">
        <f>けやき１!I60</f>
        <v>0</v>
      </c>
      <c r="M52" s="177">
        <f>けやき２!I60</f>
        <v>0</v>
      </c>
      <c r="N52" s="177">
        <f>少人数!I60</f>
        <v>0</v>
      </c>
      <c r="O52" s="177">
        <f>養護!I60</f>
        <v>0</v>
      </c>
      <c r="P52" s="177">
        <f>事務!I60</f>
        <v>0</v>
      </c>
    </row>
    <row r="53" spans="1:16" ht="15.75" customHeight="1" thickBot="1" x14ac:dyDescent="0.2">
      <c r="A53" s="230"/>
      <c r="B53" s="130">
        <v>50</v>
      </c>
      <c r="C53" s="177">
        <f>校長!I61</f>
        <v>0</v>
      </c>
      <c r="D53" s="177">
        <f>教頭!I61</f>
        <v>0</v>
      </c>
      <c r="E53" s="177">
        <f>教務主任!I61</f>
        <v>0</v>
      </c>
      <c r="F53" s="177">
        <f>'１年'!I61</f>
        <v>0</v>
      </c>
      <c r="G53" s="177">
        <f>'２年'!I61</f>
        <v>0</v>
      </c>
      <c r="H53" s="177">
        <f>'３年'!I61</f>
        <v>0</v>
      </c>
      <c r="I53" s="177">
        <f>'４年'!I61</f>
        <v>0</v>
      </c>
      <c r="J53" s="177">
        <f>'５年'!I61</f>
        <v>0</v>
      </c>
      <c r="K53" s="177">
        <f>'６年'!I61</f>
        <v>0</v>
      </c>
      <c r="L53" s="177">
        <f>けやき１!I61</f>
        <v>0</v>
      </c>
      <c r="M53" s="177">
        <f>けやき２!I61</f>
        <v>0</v>
      </c>
      <c r="N53" s="177">
        <f>少人数!I61</f>
        <v>0</v>
      </c>
      <c r="O53" s="177">
        <f>養護!I61</f>
        <v>0</v>
      </c>
      <c r="P53" s="177">
        <f>事務!I61</f>
        <v>0</v>
      </c>
    </row>
    <row r="54" spans="1:16" ht="15.75" customHeight="1" thickBot="1" x14ac:dyDescent="0.2">
      <c r="A54" s="230"/>
      <c r="B54" s="130">
        <v>51</v>
      </c>
      <c r="C54" s="177">
        <f>校長!I62</f>
        <v>0</v>
      </c>
      <c r="D54" s="177">
        <f>教頭!I62</f>
        <v>0</v>
      </c>
      <c r="E54" s="177">
        <f>教務主任!I62</f>
        <v>0</v>
      </c>
      <c r="F54" s="177">
        <f>'１年'!I62</f>
        <v>0</v>
      </c>
      <c r="G54" s="177">
        <f>'２年'!I62</f>
        <v>0</v>
      </c>
      <c r="H54" s="177">
        <f>'３年'!I62</f>
        <v>0</v>
      </c>
      <c r="I54" s="177">
        <f>'４年'!I62</f>
        <v>0</v>
      </c>
      <c r="J54" s="177">
        <f>'５年'!I62</f>
        <v>0</v>
      </c>
      <c r="K54" s="177">
        <f>'６年'!I62</f>
        <v>0</v>
      </c>
      <c r="L54" s="177">
        <f>けやき１!I62</f>
        <v>0</v>
      </c>
      <c r="M54" s="177">
        <f>けやき２!I62</f>
        <v>0</v>
      </c>
      <c r="N54" s="177">
        <f>少人数!I62</f>
        <v>0</v>
      </c>
      <c r="O54" s="177">
        <f>養護!I62</f>
        <v>0</v>
      </c>
      <c r="P54" s="177">
        <f>事務!I62</f>
        <v>0</v>
      </c>
    </row>
    <row r="55" spans="1:16" ht="15.75" customHeight="1" thickBot="1" x14ac:dyDescent="0.2">
      <c r="A55" s="231"/>
      <c r="B55" s="131">
        <v>52</v>
      </c>
      <c r="C55" s="177">
        <f>校長!I63</f>
        <v>0</v>
      </c>
      <c r="D55" s="177">
        <f>教頭!I63</f>
        <v>0</v>
      </c>
      <c r="E55" s="177">
        <f>教務主任!I63</f>
        <v>0</v>
      </c>
      <c r="F55" s="177">
        <f>'１年'!I63</f>
        <v>0</v>
      </c>
      <c r="G55" s="177">
        <f>'２年'!I63</f>
        <v>0</v>
      </c>
      <c r="H55" s="177">
        <f>'３年'!I63</f>
        <v>0</v>
      </c>
      <c r="I55" s="177">
        <f>'４年'!I63</f>
        <v>0</v>
      </c>
      <c r="J55" s="177">
        <f>'５年'!I63</f>
        <v>0</v>
      </c>
      <c r="K55" s="177">
        <f>'６年'!I63</f>
        <v>0</v>
      </c>
      <c r="L55" s="177">
        <f>けやき１!I63</f>
        <v>0</v>
      </c>
      <c r="M55" s="177">
        <f>けやき２!I63</f>
        <v>0</v>
      </c>
      <c r="N55" s="177">
        <f>少人数!I63</f>
        <v>0</v>
      </c>
      <c r="O55" s="177">
        <f>養護!I63</f>
        <v>0</v>
      </c>
      <c r="P55" s="177">
        <f>事務!I63</f>
        <v>0</v>
      </c>
    </row>
    <row r="56" spans="1:16" ht="15.75" customHeight="1" x14ac:dyDescent="0.15">
      <c r="A56" s="104"/>
      <c r="B56" s="104"/>
      <c r="C56" s="104"/>
      <c r="F56" s="177"/>
    </row>
  </sheetData>
  <mergeCells count="22">
    <mergeCell ref="F2:F3"/>
    <mergeCell ref="A2:A3"/>
    <mergeCell ref="B2:B3"/>
    <mergeCell ref="C2:C3"/>
    <mergeCell ref="A4:A19"/>
    <mergeCell ref="A44:A46"/>
    <mergeCell ref="A47:A50"/>
    <mergeCell ref="A51:A55"/>
    <mergeCell ref="D2:D3"/>
    <mergeCell ref="E2:E3"/>
    <mergeCell ref="A20:A34"/>
    <mergeCell ref="A35:A43"/>
    <mergeCell ref="M2:M3"/>
    <mergeCell ref="N2:N3"/>
    <mergeCell ref="O2:O3"/>
    <mergeCell ref="P2:P3"/>
    <mergeCell ref="G2:G3"/>
    <mergeCell ref="H2:H3"/>
    <mergeCell ref="I2:I3"/>
    <mergeCell ref="J2:J3"/>
    <mergeCell ref="K2:K3"/>
    <mergeCell ref="L2:L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10" zoomScale="84" zoomScaleNormal="84" zoomScaleSheetLayoutView="84" workbookViewId="0">
      <selection activeCell="I12" sqref="I12:I63"/>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c r="G12" s="10"/>
      <c r="H12" s="48"/>
      <c r="I12" s="69"/>
      <c r="J12" s="3"/>
      <c r="K12" s="3"/>
      <c r="L12" s="3"/>
      <c r="M12" s="3"/>
      <c r="N12" s="16"/>
      <c r="O12" s="16"/>
      <c r="P12" s="16"/>
      <c r="Q12" s="16"/>
    </row>
    <row r="13" spans="1:17" ht="30" customHeight="1" x14ac:dyDescent="0.15">
      <c r="A13" s="3"/>
      <c r="B13" s="223"/>
      <c r="C13" s="55">
        <v>2</v>
      </c>
      <c r="D13" s="73" t="s">
        <v>43</v>
      </c>
      <c r="E13" s="83"/>
      <c r="F13" s="6"/>
      <c r="G13" s="6"/>
      <c r="H13" s="50"/>
      <c r="I13" s="66"/>
      <c r="J13" s="3"/>
      <c r="K13" s="3"/>
      <c r="L13" s="3"/>
      <c r="M13" s="3"/>
      <c r="N13" s="16"/>
      <c r="O13" s="16"/>
      <c r="P13" s="16"/>
      <c r="Q13" s="16"/>
    </row>
    <row r="14" spans="1:17" ht="30" customHeight="1" x14ac:dyDescent="0.15">
      <c r="A14" s="3"/>
      <c r="B14" s="223"/>
      <c r="C14" s="55">
        <v>3</v>
      </c>
      <c r="D14" s="74" t="s">
        <v>44</v>
      </c>
      <c r="E14" s="84"/>
      <c r="F14" s="24"/>
      <c r="G14" s="6"/>
      <c r="H14" s="50"/>
      <c r="I14" s="66"/>
      <c r="J14" s="3"/>
      <c r="K14" s="3"/>
      <c r="L14" s="3"/>
      <c r="M14" s="3"/>
      <c r="N14" s="16"/>
      <c r="O14" s="16"/>
      <c r="P14" s="16"/>
      <c r="Q14" s="16"/>
    </row>
    <row r="15" spans="1:17" ht="30" customHeight="1" x14ac:dyDescent="0.15">
      <c r="A15" s="3"/>
      <c r="B15" s="223"/>
      <c r="C15" s="55">
        <v>4</v>
      </c>
      <c r="D15" s="73" t="s">
        <v>45</v>
      </c>
      <c r="E15" s="83"/>
      <c r="F15" s="6"/>
      <c r="G15" s="6"/>
      <c r="H15" s="50"/>
      <c r="I15" s="66"/>
      <c r="J15" s="3"/>
      <c r="K15" s="3"/>
      <c r="L15" s="3"/>
      <c r="M15" s="3"/>
      <c r="N15" s="16"/>
      <c r="O15" s="16"/>
      <c r="P15" s="16"/>
      <c r="Q15" s="16"/>
    </row>
    <row r="16" spans="1:17" ht="30" customHeight="1" x14ac:dyDescent="0.15">
      <c r="A16" s="3"/>
      <c r="B16" s="223"/>
      <c r="C16" s="56">
        <v>5</v>
      </c>
      <c r="D16" s="73" t="s">
        <v>41</v>
      </c>
      <c r="E16" s="83"/>
      <c r="F16" s="6"/>
      <c r="G16" s="6"/>
      <c r="H16" s="50"/>
      <c r="I16" s="66"/>
      <c r="J16" s="3"/>
      <c r="K16" s="3"/>
      <c r="L16" s="3"/>
      <c r="M16" s="3"/>
      <c r="N16" s="16"/>
      <c r="O16" s="16"/>
      <c r="P16" s="16"/>
      <c r="Q16" s="16"/>
    </row>
    <row r="17" spans="1:17" ht="30" customHeight="1" x14ac:dyDescent="0.15">
      <c r="A17" s="3"/>
      <c r="B17" s="223"/>
      <c r="C17" s="56">
        <v>6</v>
      </c>
      <c r="D17" s="73" t="s">
        <v>42</v>
      </c>
      <c r="E17" s="83"/>
      <c r="F17" s="6"/>
      <c r="G17" s="6"/>
      <c r="H17" s="50"/>
      <c r="I17" s="66"/>
      <c r="J17" s="3"/>
      <c r="K17" s="3"/>
      <c r="L17" s="3"/>
      <c r="M17" s="3"/>
      <c r="N17" s="16"/>
      <c r="O17" s="16"/>
      <c r="P17" s="16"/>
      <c r="Q17" s="16"/>
    </row>
    <row r="18" spans="1:17" ht="30" customHeight="1" x14ac:dyDescent="0.15">
      <c r="A18" s="3"/>
      <c r="B18" s="223"/>
      <c r="C18" s="55">
        <v>7</v>
      </c>
      <c r="D18" s="73" t="s">
        <v>62</v>
      </c>
      <c r="E18" s="83"/>
      <c r="F18" s="6"/>
      <c r="G18" s="6"/>
      <c r="H18" s="50"/>
      <c r="I18" s="66"/>
      <c r="J18" s="3"/>
      <c r="K18" s="3"/>
      <c r="L18" s="3"/>
      <c r="M18" s="3"/>
      <c r="N18" s="16"/>
      <c r="O18" s="16"/>
      <c r="P18" s="16"/>
      <c r="Q18" s="16"/>
    </row>
    <row r="19" spans="1:17" ht="30" customHeight="1" x14ac:dyDescent="0.15">
      <c r="A19" s="3"/>
      <c r="B19" s="223"/>
      <c r="C19" s="55">
        <v>8</v>
      </c>
      <c r="D19" s="73" t="s">
        <v>46</v>
      </c>
      <c r="E19" s="83"/>
      <c r="F19" s="6"/>
      <c r="G19" s="6"/>
      <c r="H19" s="50"/>
      <c r="I19" s="66"/>
      <c r="J19" s="3"/>
      <c r="K19" s="3"/>
      <c r="L19" s="3"/>
      <c r="M19" s="3"/>
      <c r="N19" s="16"/>
      <c r="O19" s="16"/>
      <c r="P19" s="16"/>
      <c r="Q19" s="16"/>
    </row>
    <row r="20" spans="1:17" ht="30" customHeight="1" x14ac:dyDescent="0.15">
      <c r="A20" s="3"/>
      <c r="B20" s="223"/>
      <c r="C20" s="95">
        <v>9</v>
      </c>
      <c r="D20" s="96" t="s">
        <v>80</v>
      </c>
      <c r="E20" s="97"/>
      <c r="F20" s="4"/>
      <c r="G20" s="4"/>
      <c r="H20" s="98"/>
      <c r="I20" s="68"/>
      <c r="J20" s="3"/>
      <c r="K20" s="3"/>
      <c r="L20" s="3"/>
      <c r="M20" s="3"/>
      <c r="N20" s="16"/>
      <c r="O20" s="16"/>
      <c r="P20" s="16"/>
      <c r="Q20" s="16"/>
    </row>
    <row r="21" spans="1:17" ht="30" customHeight="1" x14ac:dyDescent="0.15">
      <c r="A21" s="3"/>
      <c r="B21" s="223"/>
      <c r="C21" s="55">
        <v>10</v>
      </c>
      <c r="D21" s="74" t="s">
        <v>64</v>
      </c>
      <c r="E21" s="83"/>
      <c r="F21" s="6"/>
      <c r="G21" s="6"/>
      <c r="H21" s="50"/>
      <c r="I21" s="66"/>
      <c r="J21" s="3"/>
      <c r="K21" s="3"/>
      <c r="L21" s="3"/>
      <c r="M21" s="3"/>
      <c r="N21" s="16"/>
      <c r="O21" s="16"/>
      <c r="P21" s="16"/>
      <c r="Q21" s="16"/>
    </row>
    <row r="22" spans="1:17" ht="30" customHeight="1" x14ac:dyDescent="0.15">
      <c r="A22" s="3"/>
      <c r="B22" s="223"/>
      <c r="C22" s="56">
        <v>11</v>
      </c>
      <c r="D22" s="74" t="s">
        <v>65</v>
      </c>
      <c r="E22" s="83"/>
      <c r="F22" s="6"/>
      <c r="G22" s="6"/>
      <c r="H22" s="50"/>
      <c r="I22" s="66"/>
      <c r="J22" s="3"/>
      <c r="K22" s="3"/>
      <c r="L22" s="3"/>
      <c r="M22" s="3"/>
      <c r="N22" s="16"/>
      <c r="O22" s="16"/>
      <c r="P22" s="16"/>
      <c r="Q22" s="16"/>
    </row>
    <row r="23" spans="1:17" ht="30" customHeight="1" x14ac:dyDescent="0.15">
      <c r="A23" s="3"/>
      <c r="B23" s="223"/>
      <c r="C23" s="56">
        <v>12</v>
      </c>
      <c r="D23" s="74" t="s">
        <v>66</v>
      </c>
      <c r="E23" s="83"/>
      <c r="F23" s="6"/>
      <c r="G23" s="6"/>
      <c r="H23" s="50"/>
      <c r="I23" s="66"/>
      <c r="J23" s="3"/>
      <c r="K23" s="3"/>
      <c r="L23" s="3"/>
      <c r="M23" s="3"/>
      <c r="N23" s="16"/>
      <c r="O23" s="16"/>
      <c r="P23" s="16"/>
      <c r="Q23" s="16"/>
    </row>
    <row r="24" spans="1:17" ht="30" customHeight="1" x14ac:dyDescent="0.15">
      <c r="A24" s="3"/>
      <c r="B24" s="223"/>
      <c r="C24" s="55">
        <v>13</v>
      </c>
      <c r="D24" s="73" t="s">
        <v>67</v>
      </c>
      <c r="E24" s="83"/>
      <c r="F24" s="6"/>
      <c r="G24" s="6"/>
      <c r="H24" s="50"/>
      <c r="I24" s="66"/>
      <c r="J24" s="3"/>
      <c r="K24" s="3"/>
      <c r="L24" s="3"/>
      <c r="M24" s="3"/>
      <c r="N24" s="16"/>
      <c r="O24" s="16"/>
      <c r="P24" s="16"/>
      <c r="Q24" s="16"/>
    </row>
    <row r="25" spans="1:17" ht="30" customHeight="1" x14ac:dyDescent="0.15">
      <c r="A25" s="3"/>
      <c r="B25" s="223"/>
      <c r="C25" s="55">
        <v>14</v>
      </c>
      <c r="D25" s="73" t="s">
        <v>68</v>
      </c>
      <c r="E25" s="83"/>
      <c r="F25" s="6"/>
      <c r="G25" s="6"/>
      <c r="H25" s="50"/>
      <c r="I25" s="66"/>
      <c r="J25" s="3"/>
      <c r="K25" s="3"/>
      <c r="L25" s="3"/>
      <c r="M25" s="3"/>
      <c r="N25" s="16"/>
      <c r="O25" s="16"/>
      <c r="P25" s="16"/>
      <c r="Q25" s="16"/>
    </row>
    <row r="26" spans="1:17" ht="30" customHeight="1" x14ac:dyDescent="0.15">
      <c r="A26" s="3"/>
      <c r="B26" s="223"/>
      <c r="C26" s="55">
        <v>15</v>
      </c>
      <c r="D26" s="73" t="s">
        <v>69</v>
      </c>
      <c r="E26" s="83"/>
      <c r="F26" s="6"/>
      <c r="G26" s="6"/>
      <c r="H26" s="50"/>
      <c r="I26" s="66"/>
      <c r="J26" s="3"/>
      <c r="K26" s="3"/>
      <c r="L26" s="3"/>
      <c r="M26" s="3"/>
      <c r="N26" s="16"/>
      <c r="O26" s="16"/>
      <c r="P26" s="16"/>
      <c r="Q26" s="16"/>
    </row>
    <row r="27" spans="1:17" ht="30" customHeight="1" thickBot="1" x14ac:dyDescent="0.2">
      <c r="A27" s="3"/>
      <c r="B27" s="224"/>
      <c r="C27" s="57">
        <v>16</v>
      </c>
      <c r="D27" s="75" t="s">
        <v>81</v>
      </c>
      <c r="E27" s="85"/>
      <c r="F27" s="8"/>
      <c r="G27" s="8"/>
      <c r="H27" s="53"/>
      <c r="I27" s="70"/>
      <c r="J27" s="3"/>
      <c r="K27" s="3"/>
      <c r="L27" s="3"/>
      <c r="M27" s="3"/>
      <c r="N27" s="16"/>
      <c r="O27" s="16"/>
      <c r="P27" s="16"/>
      <c r="Q27" s="16"/>
    </row>
    <row r="28" spans="1:17" ht="30" customHeight="1" x14ac:dyDescent="0.15">
      <c r="A28" s="3"/>
      <c r="B28" s="222" t="s">
        <v>11</v>
      </c>
      <c r="C28" s="60">
        <v>17</v>
      </c>
      <c r="D28" s="72" t="s">
        <v>10</v>
      </c>
      <c r="E28" s="82"/>
      <c r="F28" s="10"/>
      <c r="G28" s="10"/>
      <c r="H28" s="48"/>
      <c r="I28" s="69"/>
      <c r="J28" s="3"/>
      <c r="K28" s="3"/>
      <c r="L28" s="3"/>
      <c r="M28" s="3"/>
      <c r="N28" s="16"/>
      <c r="O28" s="16"/>
      <c r="P28" s="16"/>
      <c r="Q28" s="16"/>
    </row>
    <row r="29" spans="1:17" ht="30" customHeight="1" x14ac:dyDescent="0.15">
      <c r="A29" s="3"/>
      <c r="B29" s="223"/>
      <c r="C29" s="56">
        <v>18</v>
      </c>
      <c r="D29" s="73" t="s">
        <v>6</v>
      </c>
      <c r="E29" s="83"/>
      <c r="F29" s="6"/>
      <c r="G29" s="6"/>
      <c r="H29" s="50"/>
      <c r="I29" s="66"/>
      <c r="J29" s="3"/>
      <c r="K29" s="3"/>
      <c r="L29" s="3"/>
      <c r="M29" s="3"/>
      <c r="N29" s="16"/>
      <c r="O29" s="16"/>
      <c r="P29" s="16"/>
      <c r="Q29" s="16"/>
    </row>
    <row r="30" spans="1:17" ht="30" customHeight="1" x14ac:dyDescent="0.15">
      <c r="A30" s="3"/>
      <c r="B30" s="223"/>
      <c r="C30" s="55">
        <v>19</v>
      </c>
      <c r="D30" s="73" t="s">
        <v>26</v>
      </c>
      <c r="E30" s="83"/>
      <c r="F30" s="6"/>
      <c r="G30" s="6"/>
      <c r="H30" s="50"/>
      <c r="I30" s="66"/>
      <c r="J30" s="3"/>
      <c r="K30" s="3"/>
      <c r="L30" s="3"/>
      <c r="M30" s="3"/>
      <c r="N30" s="16"/>
      <c r="O30" s="16"/>
      <c r="P30" s="16"/>
      <c r="Q30" s="16"/>
    </row>
    <row r="31" spans="1:17" ht="30" customHeight="1" x14ac:dyDescent="0.15">
      <c r="A31" s="3"/>
      <c r="B31" s="223"/>
      <c r="C31" s="55">
        <v>20</v>
      </c>
      <c r="D31" s="73" t="s">
        <v>16</v>
      </c>
      <c r="E31" s="83"/>
      <c r="F31" s="6"/>
      <c r="G31" s="6"/>
      <c r="H31" s="50"/>
      <c r="I31" s="66"/>
      <c r="J31" s="3"/>
      <c r="K31" s="3"/>
      <c r="L31" s="3"/>
      <c r="M31" s="3"/>
      <c r="N31" s="16"/>
      <c r="O31" s="16"/>
      <c r="P31" s="16"/>
      <c r="Q31" s="16"/>
    </row>
    <row r="32" spans="1:17" ht="30" customHeight="1" x14ac:dyDescent="0.15">
      <c r="A32" s="3"/>
      <c r="B32" s="223"/>
      <c r="C32" s="55">
        <v>21</v>
      </c>
      <c r="D32" s="73" t="s">
        <v>82</v>
      </c>
      <c r="E32" s="83"/>
      <c r="F32" s="6"/>
      <c r="G32" s="6"/>
      <c r="H32" s="50"/>
      <c r="I32" s="66"/>
      <c r="J32" s="3"/>
      <c r="K32" s="3"/>
      <c r="L32" s="3"/>
      <c r="M32" s="3"/>
      <c r="N32" s="16"/>
      <c r="O32" s="16"/>
      <c r="P32" s="16"/>
      <c r="Q32" s="16"/>
    </row>
    <row r="33" spans="1:17" ht="30" customHeight="1" x14ac:dyDescent="0.15">
      <c r="A33" s="3"/>
      <c r="B33" s="223"/>
      <c r="C33" s="55">
        <v>22</v>
      </c>
      <c r="D33" s="73" t="s">
        <v>47</v>
      </c>
      <c r="E33" s="83"/>
      <c r="F33" s="6"/>
      <c r="G33" s="6"/>
      <c r="H33" s="50"/>
      <c r="I33" s="66"/>
      <c r="J33" s="3"/>
      <c r="K33" s="3"/>
      <c r="L33" s="3"/>
      <c r="M33" s="3"/>
      <c r="N33" s="16"/>
      <c r="O33" s="16"/>
      <c r="P33" s="16"/>
      <c r="Q33" s="16"/>
    </row>
    <row r="34" spans="1:17" ht="30" customHeight="1" x14ac:dyDescent="0.15">
      <c r="A34" s="3"/>
      <c r="B34" s="223"/>
      <c r="C34" s="56">
        <v>23</v>
      </c>
      <c r="D34" s="73" t="s">
        <v>31</v>
      </c>
      <c r="E34" s="83"/>
      <c r="F34" s="6"/>
      <c r="G34" s="6"/>
      <c r="H34" s="50"/>
      <c r="I34" s="66"/>
      <c r="J34" s="3"/>
      <c r="K34" s="3"/>
      <c r="L34" s="3"/>
      <c r="M34" s="3"/>
      <c r="N34" s="16"/>
      <c r="O34" s="16"/>
      <c r="P34" s="16"/>
      <c r="Q34" s="16"/>
    </row>
    <row r="35" spans="1:17" ht="30" customHeight="1" x14ac:dyDescent="0.15">
      <c r="A35" s="3"/>
      <c r="B35" s="223"/>
      <c r="C35" s="56">
        <v>24</v>
      </c>
      <c r="D35" s="73" t="s">
        <v>48</v>
      </c>
      <c r="E35" s="83"/>
      <c r="F35" s="6"/>
      <c r="G35" s="6"/>
      <c r="H35" s="50"/>
      <c r="I35" s="66"/>
      <c r="J35" s="3"/>
      <c r="K35" s="3"/>
      <c r="L35" s="3"/>
      <c r="M35" s="3"/>
      <c r="N35" s="16"/>
      <c r="O35" s="16"/>
      <c r="P35" s="16"/>
      <c r="Q35" s="16"/>
    </row>
    <row r="36" spans="1:17" ht="30" customHeight="1" x14ac:dyDescent="0.15">
      <c r="A36" s="3"/>
      <c r="B36" s="223"/>
      <c r="C36" s="55">
        <v>25</v>
      </c>
      <c r="D36" s="73" t="s">
        <v>49</v>
      </c>
      <c r="E36" s="83"/>
      <c r="F36" s="6"/>
      <c r="G36" s="6"/>
      <c r="H36" s="50"/>
      <c r="I36" s="66"/>
      <c r="J36" s="3"/>
      <c r="K36" s="3"/>
      <c r="L36" s="3"/>
      <c r="M36" s="3"/>
      <c r="N36" s="16"/>
      <c r="O36" s="16"/>
      <c r="P36" s="16"/>
      <c r="Q36" s="16"/>
    </row>
    <row r="37" spans="1:17" ht="30" customHeight="1" x14ac:dyDescent="0.15">
      <c r="A37" s="3"/>
      <c r="B37" s="223"/>
      <c r="C37" s="55">
        <v>26</v>
      </c>
      <c r="D37" s="73" t="s">
        <v>50</v>
      </c>
      <c r="E37" s="83"/>
      <c r="F37" s="6"/>
      <c r="G37" s="6"/>
      <c r="H37" s="50"/>
      <c r="I37" s="66"/>
      <c r="J37" s="3"/>
      <c r="K37" s="3"/>
      <c r="L37" s="3"/>
      <c r="M37" s="3"/>
      <c r="N37" s="16"/>
      <c r="O37" s="16"/>
      <c r="P37" s="16"/>
      <c r="Q37" s="16"/>
    </row>
    <row r="38" spans="1:17" ht="30" customHeight="1" x14ac:dyDescent="0.15">
      <c r="A38" s="3"/>
      <c r="B38" s="223"/>
      <c r="C38" s="55">
        <v>27</v>
      </c>
      <c r="D38" s="73" t="s">
        <v>83</v>
      </c>
      <c r="E38" s="83"/>
      <c r="F38" s="6"/>
      <c r="G38" s="6"/>
      <c r="H38" s="50"/>
      <c r="I38" s="66"/>
      <c r="J38" s="3"/>
      <c r="K38" s="3"/>
      <c r="L38" s="3"/>
      <c r="M38" s="3"/>
      <c r="N38" s="16"/>
      <c r="O38" s="16"/>
      <c r="P38" s="16"/>
      <c r="Q38" s="16"/>
    </row>
    <row r="39" spans="1:17" ht="30" customHeight="1" x14ac:dyDescent="0.15">
      <c r="A39" s="3"/>
      <c r="B39" s="223"/>
      <c r="C39" s="55">
        <v>28</v>
      </c>
      <c r="D39" s="73" t="s">
        <v>51</v>
      </c>
      <c r="E39" s="83"/>
      <c r="F39" s="6"/>
      <c r="G39" s="6"/>
      <c r="H39" s="50"/>
      <c r="I39" s="66"/>
      <c r="J39" s="3"/>
      <c r="K39" s="3"/>
      <c r="L39" s="3"/>
      <c r="M39" s="3"/>
      <c r="N39" s="16"/>
      <c r="O39" s="16"/>
      <c r="P39" s="16"/>
      <c r="Q39" s="16"/>
    </row>
    <row r="40" spans="1:17" ht="30" customHeight="1" x14ac:dyDescent="0.15">
      <c r="A40" s="3"/>
      <c r="B40" s="223"/>
      <c r="C40" s="56">
        <v>29</v>
      </c>
      <c r="D40" s="73" t="s">
        <v>52</v>
      </c>
      <c r="E40" s="83"/>
      <c r="F40" s="6"/>
      <c r="G40" s="6"/>
      <c r="H40" s="50"/>
      <c r="I40" s="66"/>
      <c r="J40" s="3"/>
      <c r="K40" s="3"/>
      <c r="L40" s="3"/>
      <c r="M40" s="3"/>
      <c r="N40" s="16"/>
      <c r="O40" s="16"/>
      <c r="P40" s="16"/>
      <c r="Q40" s="16"/>
    </row>
    <row r="41" spans="1:17" ht="30" customHeight="1" x14ac:dyDescent="0.15">
      <c r="A41" s="3"/>
      <c r="B41" s="223"/>
      <c r="C41" s="56">
        <v>30</v>
      </c>
      <c r="D41" s="73" t="s">
        <v>53</v>
      </c>
      <c r="E41" s="83"/>
      <c r="F41" s="6"/>
      <c r="G41" s="6"/>
      <c r="H41" s="50"/>
      <c r="I41" s="66"/>
      <c r="J41" s="3"/>
      <c r="K41" s="3"/>
      <c r="L41" s="3"/>
      <c r="M41" s="3"/>
      <c r="N41" s="16"/>
      <c r="O41" s="16"/>
      <c r="P41" s="16"/>
      <c r="Q41" s="16"/>
    </row>
    <row r="42" spans="1:17" ht="30" customHeight="1" thickBot="1" x14ac:dyDescent="0.2">
      <c r="A42" s="3"/>
      <c r="B42" s="224"/>
      <c r="C42" s="57">
        <v>31</v>
      </c>
      <c r="D42" s="75" t="s">
        <v>54</v>
      </c>
      <c r="E42" s="85"/>
      <c r="F42" s="8"/>
      <c r="G42" s="8"/>
      <c r="H42" s="53"/>
      <c r="I42" s="70"/>
      <c r="J42" s="3"/>
      <c r="K42" s="3"/>
      <c r="L42" s="3"/>
      <c r="M42" s="3"/>
      <c r="N42" s="16"/>
      <c r="O42" s="16"/>
      <c r="P42" s="16"/>
      <c r="Q42" s="16"/>
    </row>
    <row r="43" spans="1:17" ht="30" customHeight="1" x14ac:dyDescent="0.15">
      <c r="A43" s="3"/>
      <c r="B43" s="222" t="s">
        <v>12</v>
      </c>
      <c r="C43" s="47">
        <v>32</v>
      </c>
      <c r="D43" s="76" t="s">
        <v>55</v>
      </c>
      <c r="E43" s="82"/>
      <c r="F43" s="10"/>
      <c r="G43" s="10"/>
      <c r="H43" s="48"/>
      <c r="I43" s="71"/>
      <c r="J43" s="16"/>
      <c r="K43" s="16"/>
      <c r="L43" s="3"/>
      <c r="M43" s="3"/>
      <c r="N43" s="16"/>
      <c r="O43" s="16"/>
      <c r="P43" s="16"/>
      <c r="Q43" s="16"/>
    </row>
    <row r="44" spans="1:17" ht="30" customHeight="1" x14ac:dyDescent="0.15">
      <c r="A44" s="3"/>
      <c r="B44" s="223"/>
      <c r="C44" s="51">
        <v>33</v>
      </c>
      <c r="D44" s="77" t="s">
        <v>76</v>
      </c>
      <c r="E44" s="86"/>
      <c r="F44" s="33"/>
      <c r="G44" s="33"/>
      <c r="H44" s="50"/>
      <c r="I44" s="66"/>
      <c r="J44" s="3"/>
      <c r="K44" s="3"/>
      <c r="L44" s="3"/>
      <c r="M44" s="3"/>
      <c r="N44" s="16"/>
      <c r="O44" s="16"/>
      <c r="P44" s="16"/>
      <c r="Q44" s="16"/>
    </row>
    <row r="45" spans="1:17" ht="30" customHeight="1" x14ac:dyDescent="0.15">
      <c r="A45" s="3"/>
      <c r="B45" s="223"/>
      <c r="C45" s="51">
        <v>34</v>
      </c>
      <c r="D45" s="77" t="s">
        <v>56</v>
      </c>
      <c r="E45" s="86"/>
      <c r="F45" s="33"/>
      <c r="G45" s="33"/>
      <c r="H45" s="50"/>
      <c r="I45" s="66"/>
      <c r="J45" s="3"/>
      <c r="K45" s="3"/>
      <c r="L45" s="3"/>
      <c r="M45" s="3"/>
      <c r="N45" s="16"/>
      <c r="O45" s="16"/>
      <c r="P45" s="16"/>
      <c r="Q45" s="16"/>
    </row>
    <row r="46" spans="1:17" ht="30" customHeight="1" x14ac:dyDescent="0.15">
      <c r="A46" s="3"/>
      <c r="B46" s="223"/>
      <c r="C46" s="49">
        <v>35</v>
      </c>
      <c r="D46" s="77" t="s">
        <v>59</v>
      </c>
      <c r="E46" s="86"/>
      <c r="F46" s="33"/>
      <c r="G46" s="33"/>
      <c r="H46" s="50"/>
      <c r="I46" s="66"/>
      <c r="J46" s="3"/>
      <c r="K46" s="3"/>
      <c r="L46" s="3"/>
      <c r="M46" s="3"/>
      <c r="N46" s="16"/>
      <c r="O46" s="16"/>
      <c r="P46" s="16"/>
      <c r="Q46" s="16"/>
    </row>
    <row r="47" spans="1:17" ht="30" customHeight="1" x14ac:dyDescent="0.15">
      <c r="A47" s="3"/>
      <c r="B47" s="223"/>
      <c r="C47" s="49">
        <v>36</v>
      </c>
      <c r="D47" s="77" t="s">
        <v>84</v>
      </c>
      <c r="E47" s="86"/>
      <c r="F47" s="6"/>
      <c r="G47" s="6"/>
      <c r="H47" s="50"/>
      <c r="I47" s="66"/>
      <c r="J47" s="3"/>
      <c r="K47" s="3"/>
      <c r="L47" s="3"/>
      <c r="M47" s="3"/>
      <c r="N47" s="16"/>
      <c r="O47" s="16"/>
      <c r="P47" s="16"/>
      <c r="Q47" s="16"/>
    </row>
    <row r="48" spans="1:17" ht="30" customHeight="1" x14ac:dyDescent="0.15">
      <c r="A48" s="3"/>
      <c r="B48" s="223"/>
      <c r="C48" s="51">
        <v>37</v>
      </c>
      <c r="D48" s="77" t="s">
        <v>60</v>
      </c>
      <c r="E48" s="86"/>
      <c r="F48" s="6"/>
      <c r="G48" s="6"/>
      <c r="H48" s="50"/>
      <c r="I48" s="66"/>
      <c r="J48" s="3"/>
      <c r="K48" s="3"/>
      <c r="L48" s="3"/>
      <c r="M48" s="3"/>
      <c r="N48" s="16"/>
      <c r="O48" s="16"/>
      <c r="P48" s="16"/>
      <c r="Q48" s="16"/>
    </row>
    <row r="49" spans="1:18" ht="30" customHeight="1" x14ac:dyDescent="0.15">
      <c r="A49" s="3"/>
      <c r="B49" s="223"/>
      <c r="C49" s="51">
        <v>38</v>
      </c>
      <c r="D49" s="77" t="s">
        <v>61</v>
      </c>
      <c r="E49" s="86"/>
      <c r="F49" s="6"/>
      <c r="G49" s="6"/>
      <c r="H49" s="50"/>
      <c r="I49" s="66"/>
      <c r="J49" s="3"/>
      <c r="K49" s="3"/>
      <c r="L49" s="3"/>
      <c r="M49" s="3"/>
      <c r="N49" s="16"/>
      <c r="O49" s="16"/>
      <c r="P49" s="16"/>
      <c r="Q49" s="16"/>
    </row>
    <row r="50" spans="1:18" ht="30" customHeight="1" x14ac:dyDescent="0.15">
      <c r="A50" s="3"/>
      <c r="B50" s="223"/>
      <c r="C50" s="49">
        <v>39</v>
      </c>
      <c r="D50" s="77" t="s">
        <v>57</v>
      </c>
      <c r="E50" s="86"/>
      <c r="F50" s="6"/>
      <c r="G50" s="6"/>
      <c r="H50" s="50"/>
      <c r="I50" s="66"/>
      <c r="J50" s="3"/>
      <c r="K50" s="3"/>
      <c r="L50" s="3"/>
      <c r="M50" s="3"/>
      <c r="N50" s="16"/>
      <c r="O50" s="16"/>
      <c r="P50" s="16"/>
      <c r="Q50" s="16"/>
    </row>
    <row r="51" spans="1:18" ht="30" customHeight="1" thickBot="1" x14ac:dyDescent="0.2">
      <c r="A51" s="3"/>
      <c r="B51" s="224"/>
      <c r="C51" s="52">
        <v>40</v>
      </c>
      <c r="D51" s="78" t="s">
        <v>58</v>
      </c>
      <c r="E51" s="87"/>
      <c r="F51" s="8"/>
      <c r="G51" s="8"/>
      <c r="H51" s="53"/>
      <c r="I51" s="67"/>
      <c r="J51" s="3"/>
      <c r="K51" s="3"/>
      <c r="L51" s="3"/>
      <c r="M51" s="3"/>
      <c r="N51" s="16"/>
      <c r="O51" s="16"/>
      <c r="P51" s="16"/>
      <c r="Q51" s="16"/>
    </row>
    <row r="52" spans="1:18" ht="30" customHeight="1" x14ac:dyDescent="0.15">
      <c r="A52" s="3"/>
      <c r="B52" s="229" t="s">
        <v>75</v>
      </c>
      <c r="C52" s="59">
        <v>41</v>
      </c>
      <c r="D52" s="79" t="s">
        <v>63</v>
      </c>
      <c r="E52" s="88"/>
      <c r="F52" s="10"/>
      <c r="G52" s="10"/>
      <c r="H52" s="48"/>
      <c r="I52" s="68"/>
      <c r="J52" s="3"/>
      <c r="K52" s="3"/>
      <c r="L52" s="3"/>
      <c r="M52" s="3"/>
      <c r="N52" s="16"/>
      <c r="O52" s="16"/>
      <c r="P52" s="16"/>
      <c r="Q52" s="16"/>
    </row>
    <row r="53" spans="1:18" ht="30" customHeight="1" x14ac:dyDescent="0.15">
      <c r="A53" s="3"/>
      <c r="B53" s="230"/>
      <c r="C53" s="51">
        <v>42</v>
      </c>
      <c r="D53" s="80" t="s">
        <v>70</v>
      </c>
      <c r="E53" s="86"/>
      <c r="F53" s="6"/>
      <c r="G53" s="6"/>
      <c r="H53" s="50"/>
      <c r="I53" s="66"/>
      <c r="J53" s="3"/>
      <c r="K53" s="3"/>
      <c r="L53" s="3"/>
      <c r="M53" s="3"/>
      <c r="N53" s="16"/>
      <c r="O53" s="16"/>
      <c r="P53" s="16"/>
      <c r="Q53" s="16"/>
    </row>
    <row r="54" spans="1:18" ht="30" customHeight="1" thickBot="1" x14ac:dyDescent="0.2">
      <c r="A54" s="3"/>
      <c r="B54" s="231"/>
      <c r="C54" s="52">
        <v>43</v>
      </c>
      <c r="D54" s="81" t="s">
        <v>71</v>
      </c>
      <c r="E54" s="87"/>
      <c r="F54" s="8"/>
      <c r="G54" s="8"/>
      <c r="H54" s="53"/>
      <c r="I54" s="67"/>
      <c r="J54" s="3"/>
      <c r="K54" s="3"/>
      <c r="L54" s="3"/>
      <c r="M54" s="3"/>
      <c r="N54" s="16"/>
      <c r="O54" s="16"/>
      <c r="P54" s="16"/>
      <c r="Q54" s="16"/>
    </row>
    <row r="55" spans="1:18" ht="30" customHeight="1" x14ac:dyDescent="0.15">
      <c r="A55" s="3"/>
      <c r="B55" s="222" t="s">
        <v>7</v>
      </c>
      <c r="C55" s="59">
        <v>44</v>
      </c>
      <c r="D55" s="79" t="s">
        <v>72</v>
      </c>
      <c r="E55" s="82"/>
      <c r="F55" s="10"/>
      <c r="G55" s="10"/>
      <c r="H55" s="48"/>
      <c r="I55" s="69"/>
      <c r="J55" s="3"/>
      <c r="K55" s="3"/>
      <c r="L55" s="3"/>
      <c r="M55" s="3"/>
      <c r="N55" s="16"/>
      <c r="O55" s="16"/>
      <c r="P55" s="16"/>
      <c r="Q55" s="16"/>
    </row>
    <row r="56" spans="1:18" ht="30" customHeight="1" x14ac:dyDescent="0.15">
      <c r="A56" s="3"/>
      <c r="B56" s="223"/>
      <c r="C56" s="51">
        <v>45</v>
      </c>
      <c r="D56" s="80" t="s">
        <v>85</v>
      </c>
      <c r="E56" s="83"/>
      <c r="F56" s="6"/>
      <c r="G56" s="6"/>
      <c r="H56" s="50"/>
      <c r="I56" s="66"/>
      <c r="J56" s="3"/>
      <c r="K56" s="3"/>
      <c r="L56" s="3"/>
      <c r="M56" s="3"/>
      <c r="N56" s="16"/>
      <c r="O56" s="16"/>
      <c r="P56" s="16"/>
      <c r="Q56" s="16"/>
    </row>
    <row r="57" spans="1:18" ht="30" customHeight="1" x14ac:dyDescent="0.15">
      <c r="A57" s="3"/>
      <c r="B57" s="223"/>
      <c r="C57" s="49">
        <v>46</v>
      </c>
      <c r="D57" s="80" t="s">
        <v>73</v>
      </c>
      <c r="E57" s="83"/>
      <c r="F57" s="6"/>
      <c r="G57" s="6"/>
      <c r="H57" s="50"/>
      <c r="I57" s="66"/>
      <c r="J57" s="3"/>
      <c r="K57" s="3"/>
      <c r="L57" s="3"/>
      <c r="M57" s="3"/>
      <c r="N57" s="16"/>
      <c r="O57" s="16"/>
      <c r="P57" s="16"/>
      <c r="Q57" s="16"/>
    </row>
    <row r="58" spans="1:18" ht="30" customHeight="1" thickBot="1" x14ac:dyDescent="0.2">
      <c r="A58" s="3"/>
      <c r="B58" s="224"/>
      <c r="C58" s="61">
        <v>47</v>
      </c>
      <c r="D58" s="81" t="s">
        <v>74</v>
      </c>
      <c r="E58" s="85"/>
      <c r="F58" s="8"/>
      <c r="G58" s="8"/>
      <c r="H58" s="53"/>
      <c r="I58" s="67"/>
      <c r="J58" s="3"/>
      <c r="K58" s="3"/>
      <c r="L58" s="3"/>
      <c r="M58" s="3"/>
      <c r="N58" s="16"/>
      <c r="O58" s="16"/>
      <c r="P58" s="16"/>
      <c r="Q58" s="16"/>
    </row>
    <row r="59" spans="1:18" ht="30" customHeight="1" x14ac:dyDescent="0.15">
      <c r="A59" s="3"/>
      <c r="B59" s="222" t="s">
        <v>13</v>
      </c>
      <c r="C59" s="99">
        <v>48</v>
      </c>
      <c r="D59" s="38" t="s">
        <v>8</v>
      </c>
      <c r="E59" s="9"/>
      <c r="F59" s="10"/>
      <c r="G59" s="10"/>
      <c r="H59" s="5"/>
      <c r="I59" s="68"/>
      <c r="J59" s="3"/>
      <c r="K59" s="3"/>
      <c r="L59" s="3"/>
      <c r="M59" s="3"/>
      <c r="N59" s="16"/>
      <c r="O59" s="16"/>
      <c r="P59" s="16"/>
      <c r="Q59" s="16"/>
    </row>
    <row r="60" spans="1:18" ht="30" customHeight="1" x14ac:dyDescent="0.15">
      <c r="A60" s="3"/>
      <c r="B60" s="223"/>
      <c r="C60" s="62">
        <v>49</v>
      </c>
      <c r="D60" s="39" t="s">
        <v>27</v>
      </c>
      <c r="E60" s="11"/>
      <c r="F60" s="6"/>
      <c r="G60" s="6"/>
      <c r="H60" s="7"/>
      <c r="I60" s="66"/>
      <c r="J60" s="3"/>
      <c r="K60" s="3"/>
      <c r="L60" s="3"/>
      <c r="M60" s="3"/>
      <c r="N60" s="16"/>
      <c r="O60" s="16"/>
      <c r="P60" s="16"/>
      <c r="Q60" s="16"/>
    </row>
    <row r="61" spans="1:18" ht="30" customHeight="1" x14ac:dyDescent="0.15">
      <c r="A61" s="3"/>
      <c r="B61" s="223"/>
      <c r="C61" s="63">
        <v>50</v>
      </c>
      <c r="D61" s="39" t="s">
        <v>28</v>
      </c>
      <c r="E61" s="11"/>
      <c r="F61" s="6"/>
      <c r="G61" s="6"/>
      <c r="H61" s="7"/>
      <c r="I61" s="66"/>
      <c r="J61" s="3"/>
      <c r="K61" s="3"/>
      <c r="L61" s="3"/>
      <c r="M61" s="3"/>
      <c r="N61" s="16"/>
      <c r="O61" s="16"/>
      <c r="P61" s="16"/>
      <c r="Q61" s="16"/>
    </row>
    <row r="62" spans="1:18" ht="30" customHeight="1" x14ac:dyDescent="0.15">
      <c r="A62" s="3"/>
      <c r="B62" s="223"/>
      <c r="C62" s="63">
        <v>51</v>
      </c>
      <c r="D62" s="39" t="s">
        <v>29</v>
      </c>
      <c r="E62" s="11"/>
      <c r="F62" s="6"/>
      <c r="G62" s="6"/>
      <c r="H62" s="7"/>
      <c r="I62" s="66"/>
      <c r="J62" s="3"/>
      <c r="K62" s="3"/>
      <c r="L62" s="3"/>
      <c r="M62" s="3"/>
      <c r="N62" s="16"/>
      <c r="O62" s="16"/>
      <c r="P62" s="16"/>
      <c r="Q62" s="16"/>
    </row>
    <row r="63" spans="1:18" ht="30" customHeight="1" thickBot="1" x14ac:dyDescent="0.2">
      <c r="A63" s="3"/>
      <c r="B63" s="224"/>
      <c r="C63" s="64">
        <v>52</v>
      </c>
      <c r="D63" s="58" t="s">
        <v>86</v>
      </c>
      <c r="E63" s="12"/>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25" zoomScale="84" zoomScaleNormal="84" zoomScaleSheetLayoutView="84" workbookViewId="0">
      <selection activeCell="I38" sqref="I38"/>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121</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v>1</v>
      </c>
      <c r="F13" s="6"/>
      <c r="G13" s="6"/>
      <c r="H13" s="50"/>
      <c r="I13" s="66"/>
      <c r="J13" s="3"/>
      <c r="K13" s="3"/>
      <c r="L13" s="3"/>
      <c r="M13" s="3"/>
      <c r="N13" s="16"/>
      <c r="O13" s="16"/>
      <c r="P13" s="16"/>
      <c r="Q13" s="16"/>
    </row>
    <row r="14" spans="1:17" ht="30" customHeight="1" x14ac:dyDescent="0.15">
      <c r="A14" s="3"/>
      <c r="B14" s="223"/>
      <c r="C14" s="55">
        <v>3</v>
      </c>
      <c r="D14" s="74" t="s">
        <v>44</v>
      </c>
      <c r="E14" s="84">
        <v>1</v>
      </c>
      <c r="F14" s="24"/>
      <c r="G14" s="6"/>
      <c r="H14" s="50"/>
      <c r="I14" s="66"/>
      <c r="J14" s="3"/>
      <c r="K14" s="3"/>
      <c r="L14" s="3"/>
      <c r="M14" s="3"/>
      <c r="N14" s="16"/>
      <c r="O14" s="16"/>
      <c r="P14" s="16"/>
      <c r="Q14" s="16"/>
    </row>
    <row r="15" spans="1:17" ht="30" customHeight="1" x14ac:dyDescent="0.15">
      <c r="A15" s="3"/>
      <c r="B15" s="223"/>
      <c r="C15" s="55">
        <v>4</v>
      </c>
      <c r="D15" s="73" t="s">
        <v>45</v>
      </c>
      <c r="E15" s="83">
        <v>1</v>
      </c>
      <c r="F15" s="6"/>
      <c r="G15" s="6"/>
      <c r="H15" s="50"/>
      <c r="I15" s="66"/>
      <c r="J15" s="3"/>
      <c r="K15" s="3"/>
      <c r="L15" s="3"/>
      <c r="M15" s="3"/>
      <c r="N15" s="16"/>
      <c r="O15" s="16"/>
      <c r="P15" s="16"/>
      <c r="Q15" s="16"/>
    </row>
    <row r="16" spans="1:17" ht="30" customHeight="1" x14ac:dyDescent="0.15">
      <c r="A16" s="3"/>
      <c r="B16" s="223"/>
      <c r="C16" s="56">
        <v>5</v>
      </c>
      <c r="D16" s="73" t="s">
        <v>41</v>
      </c>
      <c r="E16" s="83">
        <v>1</v>
      </c>
      <c r="F16" s="6"/>
      <c r="G16" s="6"/>
      <c r="H16" s="50"/>
      <c r="I16" s="66"/>
      <c r="J16" s="3"/>
      <c r="K16" s="3"/>
      <c r="L16" s="3"/>
      <c r="M16" s="3"/>
      <c r="N16" s="16"/>
      <c r="O16" s="16"/>
      <c r="P16" s="16"/>
      <c r="Q16" s="16"/>
    </row>
    <row r="17" spans="1:17" ht="30" customHeight="1" x14ac:dyDescent="0.15">
      <c r="A17" s="3"/>
      <c r="B17" s="223"/>
      <c r="C17" s="56">
        <v>6</v>
      </c>
      <c r="D17" s="73" t="s">
        <v>42</v>
      </c>
      <c r="E17" s="83">
        <v>1</v>
      </c>
      <c r="F17" s="6"/>
      <c r="G17" s="6"/>
      <c r="H17" s="50"/>
      <c r="I17" s="66"/>
      <c r="J17" s="3"/>
      <c r="K17" s="3"/>
      <c r="L17" s="3"/>
      <c r="M17" s="3"/>
      <c r="N17" s="16"/>
      <c r="O17" s="16"/>
      <c r="P17" s="16"/>
      <c r="Q17" s="16"/>
    </row>
    <row r="18" spans="1:17" ht="30" customHeight="1" x14ac:dyDescent="0.15">
      <c r="A18" s="3"/>
      <c r="B18" s="223"/>
      <c r="C18" s="55">
        <v>7</v>
      </c>
      <c r="D18" s="73" t="s">
        <v>62</v>
      </c>
      <c r="E18" s="83">
        <v>1</v>
      </c>
      <c r="F18" s="6"/>
      <c r="G18" s="6"/>
      <c r="H18" s="50"/>
      <c r="I18" s="66"/>
      <c r="J18" s="3"/>
      <c r="K18" s="3"/>
      <c r="L18" s="3"/>
      <c r="M18" s="3"/>
      <c r="N18" s="16"/>
      <c r="O18" s="16"/>
      <c r="P18" s="16"/>
      <c r="Q18" s="16"/>
    </row>
    <row r="19" spans="1:17" ht="30" customHeight="1" x14ac:dyDescent="0.15">
      <c r="A19" s="3"/>
      <c r="B19" s="223"/>
      <c r="C19" s="55">
        <v>8</v>
      </c>
      <c r="D19" s="73" t="s">
        <v>46</v>
      </c>
      <c r="E19" s="83">
        <v>1</v>
      </c>
      <c r="F19" s="6"/>
      <c r="G19" s="6"/>
      <c r="H19" s="50"/>
      <c r="I19" s="66"/>
      <c r="J19" s="3"/>
      <c r="K19" s="3"/>
      <c r="L19" s="3"/>
      <c r="M19" s="3"/>
      <c r="N19" s="16"/>
      <c r="O19" s="16"/>
      <c r="P19" s="16"/>
      <c r="Q19" s="16"/>
    </row>
    <row r="20" spans="1:17" ht="30" customHeight="1" x14ac:dyDescent="0.15">
      <c r="A20" s="3"/>
      <c r="B20" s="223"/>
      <c r="C20" s="95">
        <v>9</v>
      </c>
      <c r="D20" s="96" t="s">
        <v>80</v>
      </c>
      <c r="E20" s="97">
        <v>1</v>
      </c>
      <c r="F20" s="4"/>
      <c r="G20" s="4"/>
      <c r="H20" s="98"/>
      <c r="I20" s="68"/>
      <c r="J20" s="3"/>
      <c r="K20" s="3"/>
      <c r="L20" s="3"/>
      <c r="M20" s="3"/>
      <c r="N20" s="16"/>
      <c r="O20" s="16"/>
      <c r="P20" s="16"/>
      <c r="Q20" s="16"/>
    </row>
    <row r="21" spans="1:17" ht="30" customHeight="1" x14ac:dyDescent="0.15">
      <c r="A21" s="3"/>
      <c r="B21" s="223"/>
      <c r="C21" s="55">
        <v>10</v>
      </c>
      <c r="D21" s="74" t="s">
        <v>64</v>
      </c>
      <c r="E21" s="83">
        <v>1</v>
      </c>
      <c r="F21" s="6"/>
      <c r="G21" s="6"/>
      <c r="H21" s="50"/>
      <c r="I21" s="66"/>
      <c r="J21" s="3"/>
      <c r="K21" s="3"/>
      <c r="L21" s="3"/>
      <c r="M21" s="3"/>
      <c r="N21" s="16"/>
      <c r="O21" s="16"/>
      <c r="P21" s="16"/>
      <c r="Q21" s="16"/>
    </row>
    <row r="22" spans="1:17" ht="30" customHeight="1" x14ac:dyDescent="0.15">
      <c r="A22" s="3"/>
      <c r="B22" s="223"/>
      <c r="C22" s="56">
        <v>11</v>
      </c>
      <c r="D22" s="74" t="s">
        <v>65</v>
      </c>
      <c r="E22" s="83">
        <v>1</v>
      </c>
      <c r="F22" s="6"/>
      <c r="G22" s="6"/>
      <c r="H22" s="50"/>
      <c r="I22" s="66"/>
      <c r="J22" s="3"/>
      <c r="K22" s="3"/>
      <c r="L22" s="3"/>
      <c r="M22" s="3"/>
      <c r="N22" s="16"/>
      <c r="O22" s="16"/>
      <c r="P22" s="16"/>
      <c r="Q22" s="16"/>
    </row>
    <row r="23" spans="1:17" ht="30" customHeight="1" x14ac:dyDescent="0.15">
      <c r="A23" s="3"/>
      <c r="B23" s="223"/>
      <c r="C23" s="56">
        <v>12</v>
      </c>
      <c r="D23" s="74" t="s">
        <v>66</v>
      </c>
      <c r="E23" s="83">
        <v>1</v>
      </c>
      <c r="F23" s="6"/>
      <c r="G23" s="6"/>
      <c r="H23" s="50"/>
      <c r="I23" s="66"/>
      <c r="J23" s="3"/>
      <c r="K23" s="3"/>
      <c r="L23" s="3"/>
      <c r="M23" s="3"/>
      <c r="N23" s="16"/>
      <c r="O23" s="16"/>
      <c r="P23" s="16"/>
      <c r="Q23" s="16"/>
    </row>
    <row r="24" spans="1:17" ht="30" customHeight="1" x14ac:dyDescent="0.15">
      <c r="A24" s="3"/>
      <c r="B24" s="223"/>
      <c r="C24" s="55">
        <v>13</v>
      </c>
      <c r="D24" s="73" t="s">
        <v>67</v>
      </c>
      <c r="E24" s="83"/>
      <c r="F24" s="6">
        <v>1</v>
      </c>
      <c r="G24" s="6"/>
      <c r="H24" s="50"/>
      <c r="I24" s="66"/>
      <c r="J24" s="3"/>
      <c r="K24" s="3"/>
      <c r="L24" s="3"/>
      <c r="M24" s="3"/>
      <c r="N24" s="16"/>
      <c r="O24" s="16"/>
      <c r="P24" s="16"/>
      <c r="Q24" s="16"/>
    </row>
    <row r="25" spans="1:17" ht="30" customHeight="1" x14ac:dyDescent="0.15">
      <c r="A25" s="3"/>
      <c r="B25" s="223"/>
      <c r="C25" s="55">
        <v>14</v>
      </c>
      <c r="D25" s="73" t="s">
        <v>68</v>
      </c>
      <c r="E25" s="83"/>
      <c r="F25" s="6">
        <v>1</v>
      </c>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v>1</v>
      </c>
      <c r="F28" s="10"/>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149"/>
      <c r="J30" s="3"/>
      <c r="K30" s="3"/>
      <c r="L30" s="3"/>
      <c r="M30" s="3"/>
      <c r="N30" s="16"/>
      <c r="O30" s="16"/>
      <c r="P30" s="16"/>
      <c r="Q30" s="16"/>
    </row>
    <row r="31" spans="1:17" ht="30" customHeight="1" x14ac:dyDescent="0.15">
      <c r="A31" s="3"/>
      <c r="B31" s="223"/>
      <c r="C31" s="55">
        <v>20</v>
      </c>
      <c r="D31" s="73" t="s">
        <v>16</v>
      </c>
      <c r="E31" s="83">
        <v>1</v>
      </c>
      <c r="F31" s="6"/>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198" t="s">
        <v>151</v>
      </c>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v>1</v>
      </c>
      <c r="F34" s="6"/>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v>1</v>
      </c>
      <c r="F36" s="6"/>
      <c r="G36" s="6"/>
      <c r="H36" s="50"/>
      <c r="I36" s="66"/>
      <c r="J36" s="3"/>
      <c r="K36" s="3"/>
      <c r="L36" s="3"/>
      <c r="M36" s="3"/>
      <c r="N36" s="16"/>
      <c r="O36" s="16"/>
      <c r="P36" s="16"/>
      <c r="Q36" s="16"/>
    </row>
    <row r="37" spans="1:17" ht="30" customHeight="1" x14ac:dyDescent="0.15">
      <c r="A37" s="3"/>
      <c r="B37" s="223"/>
      <c r="C37" s="55">
        <v>26</v>
      </c>
      <c r="D37" s="73" t="s">
        <v>50</v>
      </c>
      <c r="E37" s="83">
        <v>1</v>
      </c>
      <c r="F37" s="6"/>
      <c r="G37" s="6"/>
      <c r="H37" s="50"/>
      <c r="I37" s="66"/>
      <c r="J37" s="3"/>
      <c r="K37" s="3"/>
      <c r="L37" s="3"/>
      <c r="M37" s="3"/>
      <c r="N37" s="16"/>
      <c r="O37" s="16"/>
      <c r="P37" s="16"/>
      <c r="Q37" s="16"/>
    </row>
    <row r="38" spans="1:17" ht="30" customHeight="1" x14ac:dyDescent="0.15">
      <c r="A38" s="3"/>
      <c r="B38" s="223"/>
      <c r="C38" s="55">
        <v>27</v>
      </c>
      <c r="D38" s="73" t="s">
        <v>83</v>
      </c>
      <c r="E38" s="83">
        <v>1</v>
      </c>
      <c r="F38" s="6"/>
      <c r="G38" s="6"/>
      <c r="H38" s="50"/>
      <c r="I38" s="66"/>
      <c r="J38" s="3"/>
      <c r="K38" s="3"/>
      <c r="L38" s="3"/>
      <c r="M38" s="3"/>
      <c r="N38" s="16"/>
      <c r="O38" s="16"/>
      <c r="P38" s="16"/>
      <c r="Q38" s="16"/>
    </row>
    <row r="39" spans="1:17" ht="30" customHeight="1" x14ac:dyDescent="0.15">
      <c r="A39" s="3"/>
      <c r="B39" s="223"/>
      <c r="C39" s="55">
        <v>28</v>
      </c>
      <c r="D39" s="73" t="s">
        <v>51</v>
      </c>
      <c r="E39" s="83">
        <v>1</v>
      </c>
      <c r="F39" s="6"/>
      <c r="G39" s="6"/>
      <c r="H39" s="50"/>
      <c r="I39" s="66"/>
      <c r="J39" s="3"/>
      <c r="K39" s="3"/>
      <c r="L39" s="3"/>
      <c r="M39" s="3"/>
      <c r="N39" s="16"/>
      <c r="O39" s="16"/>
      <c r="P39" s="16"/>
      <c r="Q39" s="16"/>
    </row>
    <row r="40" spans="1:17" ht="30" customHeight="1" x14ac:dyDescent="0.15">
      <c r="A40" s="3"/>
      <c r="B40" s="223"/>
      <c r="C40" s="56">
        <v>29</v>
      </c>
      <c r="D40" s="73" t="s">
        <v>52</v>
      </c>
      <c r="E40" s="83">
        <v>1</v>
      </c>
      <c r="F40" s="6"/>
      <c r="G40" s="6"/>
      <c r="H40" s="50"/>
      <c r="I40" s="66"/>
      <c r="J40" s="3"/>
      <c r="K40" s="3"/>
      <c r="L40" s="3"/>
      <c r="M40" s="3"/>
      <c r="N40" s="16"/>
      <c r="O40" s="16"/>
      <c r="P40" s="16"/>
      <c r="Q40" s="16"/>
    </row>
    <row r="41" spans="1:17" ht="30" customHeight="1" x14ac:dyDescent="0.15">
      <c r="A41" s="3"/>
      <c r="B41" s="223"/>
      <c r="C41" s="56">
        <v>30</v>
      </c>
      <c r="D41" s="73" t="s">
        <v>53</v>
      </c>
      <c r="E41" s="83">
        <v>1</v>
      </c>
      <c r="F41" s="6"/>
      <c r="G41" s="6"/>
      <c r="H41" s="50"/>
      <c r="I41" s="66"/>
      <c r="J41" s="3"/>
      <c r="K41" s="3"/>
      <c r="L41" s="3"/>
      <c r="M41" s="3"/>
      <c r="N41" s="16"/>
      <c r="O41" s="16"/>
      <c r="P41" s="16"/>
      <c r="Q41" s="16"/>
    </row>
    <row r="42" spans="1:17" ht="30" customHeight="1" thickBot="1" x14ac:dyDescent="0.2">
      <c r="A42" s="3"/>
      <c r="B42" s="224"/>
      <c r="C42" s="57">
        <v>31</v>
      </c>
      <c r="D42" s="75" t="s">
        <v>54</v>
      </c>
      <c r="E42" s="85">
        <v>1</v>
      </c>
      <c r="F42" s="8"/>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v>1</v>
      </c>
      <c r="F44" s="33"/>
      <c r="G44" s="33"/>
      <c r="H44" s="50"/>
      <c r="I44" s="66"/>
      <c r="J44" s="3"/>
      <c r="K44" s="3"/>
      <c r="L44" s="3"/>
      <c r="M44" s="3"/>
      <c r="N44" s="16"/>
      <c r="O44" s="16"/>
      <c r="P44" s="16"/>
      <c r="Q44" s="16"/>
    </row>
    <row r="45" spans="1:17" ht="30" customHeight="1" x14ac:dyDescent="0.15">
      <c r="A45" s="3"/>
      <c r="B45" s="223"/>
      <c r="C45" s="51">
        <v>34</v>
      </c>
      <c r="D45" s="77" t="s">
        <v>56</v>
      </c>
      <c r="E45" s="86">
        <v>1</v>
      </c>
      <c r="F45" s="33"/>
      <c r="G45" s="33"/>
      <c r="H45" s="50"/>
      <c r="I45" s="66"/>
      <c r="J45" s="3"/>
      <c r="K45" s="3"/>
      <c r="L45" s="3"/>
      <c r="M45" s="3"/>
      <c r="N45" s="16"/>
      <c r="O45" s="16"/>
      <c r="P45" s="16"/>
      <c r="Q45" s="16"/>
    </row>
    <row r="46" spans="1:17" ht="30" customHeight="1" x14ac:dyDescent="0.15">
      <c r="A46" s="3"/>
      <c r="B46" s="223"/>
      <c r="C46" s="49">
        <v>35</v>
      </c>
      <c r="D46" s="77" t="s">
        <v>59</v>
      </c>
      <c r="E46" s="86">
        <v>1</v>
      </c>
      <c r="F46" s="33"/>
      <c r="G46" s="33"/>
      <c r="H46" s="50"/>
      <c r="I46" s="66"/>
      <c r="J46" s="3"/>
      <c r="K46" s="3"/>
      <c r="L46" s="3"/>
      <c r="M46" s="3"/>
      <c r="N46" s="16"/>
      <c r="O46" s="16"/>
      <c r="P46" s="16"/>
      <c r="Q46" s="16"/>
    </row>
    <row r="47" spans="1:17" ht="30" customHeight="1" x14ac:dyDescent="0.15">
      <c r="A47" s="3"/>
      <c r="B47" s="223"/>
      <c r="C47" s="49">
        <v>36</v>
      </c>
      <c r="D47" s="77" t="s">
        <v>84</v>
      </c>
      <c r="E47" s="86">
        <v>1</v>
      </c>
      <c r="F47" s="6"/>
      <c r="G47" s="6"/>
      <c r="H47" s="50"/>
      <c r="I47" s="66"/>
      <c r="J47" s="3"/>
      <c r="K47" s="3"/>
      <c r="L47" s="3"/>
      <c r="M47" s="3"/>
      <c r="N47" s="16"/>
      <c r="O47" s="16"/>
      <c r="P47" s="16"/>
      <c r="Q47" s="16"/>
    </row>
    <row r="48" spans="1:17" ht="30" customHeight="1" x14ac:dyDescent="0.15">
      <c r="A48" s="3"/>
      <c r="B48" s="223"/>
      <c r="C48" s="51">
        <v>37</v>
      </c>
      <c r="D48" s="77" t="s">
        <v>60</v>
      </c>
      <c r="E48" s="86">
        <v>1</v>
      </c>
      <c r="F48" s="6"/>
      <c r="G48" s="6"/>
      <c r="H48" s="50"/>
      <c r="I48" s="66"/>
      <c r="J48" s="3"/>
      <c r="K48" s="3"/>
      <c r="L48" s="3"/>
      <c r="M48" s="3"/>
      <c r="N48" s="16"/>
      <c r="O48" s="16"/>
      <c r="P48" s="16"/>
      <c r="Q48" s="16"/>
    </row>
    <row r="49" spans="1:18" ht="30" customHeight="1" x14ac:dyDescent="0.15">
      <c r="A49" s="3"/>
      <c r="B49" s="223"/>
      <c r="C49" s="51">
        <v>38</v>
      </c>
      <c r="D49" s="77" t="s">
        <v>61</v>
      </c>
      <c r="E49" s="86">
        <v>1</v>
      </c>
      <c r="F49" s="6"/>
      <c r="G49" s="6"/>
      <c r="H49" s="50"/>
      <c r="I49" s="66"/>
      <c r="J49" s="3"/>
      <c r="K49" s="3"/>
      <c r="L49" s="3"/>
      <c r="M49" s="3"/>
      <c r="N49" s="16"/>
      <c r="O49" s="16"/>
      <c r="P49" s="16"/>
      <c r="Q49" s="16"/>
    </row>
    <row r="50" spans="1:18" ht="30" customHeight="1" x14ac:dyDescent="0.15">
      <c r="A50" s="3"/>
      <c r="B50" s="223"/>
      <c r="C50" s="49">
        <v>39</v>
      </c>
      <c r="D50" s="77" t="s">
        <v>57</v>
      </c>
      <c r="E50" s="86">
        <v>1</v>
      </c>
      <c r="F50" s="6"/>
      <c r="G50" s="6"/>
      <c r="H50" s="50"/>
      <c r="I50" s="66"/>
      <c r="J50" s="3"/>
      <c r="K50" s="3"/>
      <c r="L50" s="3"/>
      <c r="M50" s="3"/>
      <c r="N50" s="16"/>
      <c r="O50" s="16"/>
      <c r="P50" s="16"/>
      <c r="Q50" s="16"/>
    </row>
    <row r="51" spans="1:18" ht="30" customHeight="1" thickBot="1" x14ac:dyDescent="0.2">
      <c r="A51" s="3"/>
      <c r="B51" s="224"/>
      <c r="C51" s="52">
        <v>40</v>
      </c>
      <c r="D51" s="78" t="s">
        <v>58</v>
      </c>
      <c r="E51" s="87">
        <v>1</v>
      </c>
      <c r="F51" s="8"/>
      <c r="G51" s="8"/>
      <c r="H51" s="53"/>
      <c r="I51" s="67"/>
      <c r="J51" s="3"/>
      <c r="K51" s="3"/>
      <c r="L51" s="3"/>
      <c r="M51" s="3"/>
      <c r="N51" s="16"/>
      <c r="O51" s="16"/>
      <c r="P51" s="16"/>
      <c r="Q51" s="16"/>
    </row>
    <row r="52" spans="1:18" ht="30" customHeight="1" x14ac:dyDescent="0.15">
      <c r="A52" s="3"/>
      <c r="B52" s="229" t="s">
        <v>75</v>
      </c>
      <c r="C52" s="59">
        <v>41</v>
      </c>
      <c r="D52" s="79" t="s">
        <v>63</v>
      </c>
      <c r="E52" s="88">
        <v>1</v>
      </c>
      <c r="F52" s="10"/>
      <c r="G52" s="10"/>
      <c r="H52" s="48"/>
      <c r="I52" s="68"/>
      <c r="J52" s="3"/>
      <c r="K52" s="3"/>
      <c r="L52" s="3"/>
      <c r="M52" s="3"/>
      <c r="N52" s="16"/>
      <c r="O52" s="16"/>
      <c r="P52" s="16"/>
      <c r="Q52" s="16"/>
    </row>
    <row r="53" spans="1:18" ht="30" customHeight="1" x14ac:dyDescent="0.15">
      <c r="A53" s="3"/>
      <c r="B53" s="230"/>
      <c r="C53" s="51">
        <v>42</v>
      </c>
      <c r="D53" s="80" t="s">
        <v>70</v>
      </c>
      <c r="E53" s="86">
        <v>1</v>
      </c>
      <c r="F53" s="6"/>
      <c r="G53" s="6"/>
      <c r="H53" s="50"/>
      <c r="I53" s="66"/>
      <c r="J53" s="3"/>
      <c r="K53" s="3"/>
      <c r="L53" s="3"/>
      <c r="M53" s="3"/>
      <c r="N53" s="16"/>
      <c r="O53" s="16"/>
      <c r="P53" s="16"/>
      <c r="Q53" s="16"/>
    </row>
    <row r="54" spans="1:18" ht="30" customHeight="1" thickBot="1" x14ac:dyDescent="0.2">
      <c r="A54" s="3"/>
      <c r="B54" s="231"/>
      <c r="C54" s="52">
        <v>43</v>
      </c>
      <c r="D54" s="81" t="s">
        <v>71</v>
      </c>
      <c r="E54" s="87">
        <v>1</v>
      </c>
      <c r="F54" s="8"/>
      <c r="G54" s="8"/>
      <c r="H54" s="53"/>
      <c r="I54" s="67"/>
      <c r="J54" s="3"/>
      <c r="K54" s="3"/>
      <c r="L54" s="3"/>
      <c r="M54" s="3"/>
      <c r="N54" s="16"/>
      <c r="O54" s="16"/>
      <c r="P54" s="16"/>
      <c r="Q54" s="16"/>
    </row>
    <row r="55" spans="1:18" ht="30" customHeight="1" x14ac:dyDescent="0.15">
      <c r="A55" s="3"/>
      <c r="B55" s="222" t="s">
        <v>7</v>
      </c>
      <c r="C55" s="59">
        <v>44</v>
      </c>
      <c r="D55" s="79" t="s">
        <v>72</v>
      </c>
      <c r="E55" s="82">
        <v>1</v>
      </c>
      <c r="F55" s="10"/>
      <c r="G55" s="10"/>
      <c r="H55" s="48"/>
      <c r="I55" s="69"/>
      <c r="J55" s="3"/>
      <c r="K55" s="3"/>
      <c r="L55" s="3"/>
      <c r="M55" s="3"/>
      <c r="N55" s="16"/>
      <c r="O55" s="16"/>
      <c r="P55" s="16"/>
      <c r="Q55" s="16"/>
    </row>
    <row r="56" spans="1:18" ht="30" customHeight="1" x14ac:dyDescent="0.15">
      <c r="A56" s="3"/>
      <c r="B56" s="223"/>
      <c r="C56" s="51">
        <v>45</v>
      </c>
      <c r="D56" s="80" t="s">
        <v>85</v>
      </c>
      <c r="E56" s="83">
        <v>1</v>
      </c>
      <c r="F56" s="6"/>
      <c r="G56" s="6"/>
      <c r="H56" s="50"/>
      <c r="I56" s="66"/>
      <c r="J56" s="3"/>
      <c r="K56" s="3"/>
      <c r="L56" s="3"/>
      <c r="M56" s="3"/>
      <c r="N56" s="16"/>
      <c r="O56" s="16"/>
      <c r="P56" s="16"/>
      <c r="Q56" s="16"/>
    </row>
    <row r="57" spans="1:18" ht="30" customHeight="1" x14ac:dyDescent="0.15">
      <c r="A57" s="3"/>
      <c r="B57" s="223"/>
      <c r="C57" s="49">
        <v>46</v>
      </c>
      <c r="D57" s="80" t="s">
        <v>73</v>
      </c>
      <c r="E57" s="83">
        <v>1</v>
      </c>
      <c r="F57" s="6"/>
      <c r="G57" s="6"/>
      <c r="H57" s="50"/>
      <c r="I57" s="66"/>
      <c r="J57" s="3"/>
      <c r="K57" s="3"/>
      <c r="L57" s="3"/>
      <c r="M57" s="3"/>
      <c r="N57" s="16"/>
      <c r="O57" s="16"/>
      <c r="P57" s="16"/>
      <c r="Q57" s="16"/>
    </row>
    <row r="58" spans="1:18" ht="30" customHeight="1" thickBot="1" x14ac:dyDescent="0.2">
      <c r="A58" s="3"/>
      <c r="B58" s="224"/>
      <c r="C58" s="61">
        <v>47</v>
      </c>
      <c r="D58" s="81" t="s">
        <v>74</v>
      </c>
      <c r="E58" s="85">
        <v>1</v>
      </c>
      <c r="F58" s="8"/>
      <c r="G58" s="8"/>
      <c r="H58" s="53"/>
      <c r="I58" s="67"/>
      <c r="J58" s="3"/>
      <c r="K58" s="3"/>
      <c r="L58" s="3"/>
      <c r="M58" s="3"/>
      <c r="N58" s="16"/>
      <c r="O58" s="16"/>
      <c r="P58" s="16"/>
      <c r="Q58" s="16"/>
    </row>
    <row r="59" spans="1:18" ht="30" customHeight="1" x14ac:dyDescent="0.15">
      <c r="A59" s="3"/>
      <c r="B59" s="222" t="s">
        <v>13</v>
      </c>
      <c r="C59" s="99">
        <v>48</v>
      </c>
      <c r="D59" s="38" t="s">
        <v>8</v>
      </c>
      <c r="E59" s="9">
        <v>1</v>
      </c>
      <c r="F59" s="10"/>
      <c r="G59" s="10"/>
      <c r="H59" s="5"/>
      <c r="I59" s="68"/>
      <c r="J59" s="3"/>
      <c r="K59" s="3"/>
      <c r="L59" s="3"/>
      <c r="M59" s="3"/>
      <c r="N59" s="16"/>
      <c r="O59" s="16"/>
      <c r="P59" s="16"/>
      <c r="Q59" s="16"/>
    </row>
    <row r="60" spans="1:18" ht="30" customHeight="1" x14ac:dyDescent="0.15">
      <c r="A60" s="3"/>
      <c r="B60" s="223"/>
      <c r="C60" s="62">
        <v>49</v>
      </c>
      <c r="D60" s="39" t="s">
        <v>27</v>
      </c>
      <c r="E60" s="11">
        <v>1</v>
      </c>
      <c r="F60" s="6"/>
      <c r="G60" s="6"/>
      <c r="H60" s="7"/>
      <c r="I60" s="66"/>
      <c r="J60" s="3"/>
      <c r="K60" s="3"/>
      <c r="L60" s="3"/>
      <c r="M60" s="3"/>
      <c r="N60" s="16"/>
      <c r="O60" s="16"/>
      <c r="P60" s="16"/>
      <c r="Q60" s="16"/>
    </row>
    <row r="61" spans="1:18" ht="30" customHeight="1" x14ac:dyDescent="0.15">
      <c r="A61" s="3"/>
      <c r="B61" s="223"/>
      <c r="C61" s="63">
        <v>50</v>
      </c>
      <c r="D61" s="39" t="s">
        <v>28</v>
      </c>
      <c r="E61" s="11">
        <v>1</v>
      </c>
      <c r="F61" s="6"/>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v>1</v>
      </c>
      <c r="F63" s="8"/>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43" zoomScale="84" zoomScaleNormal="84" zoomScaleSheetLayoutView="84" workbookViewId="0">
      <selection activeCell="I29" sqref="I29"/>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127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111</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154"/>
      <c r="F12" s="155">
        <v>1</v>
      </c>
      <c r="G12" s="155"/>
      <c r="H12" s="156"/>
      <c r="I12" s="69"/>
      <c r="J12" s="3"/>
      <c r="K12" s="3"/>
      <c r="L12" s="3"/>
      <c r="M12" s="3"/>
      <c r="N12" s="16"/>
      <c r="O12" s="16"/>
      <c r="P12" s="16"/>
      <c r="Q12" s="16"/>
    </row>
    <row r="13" spans="1:17" ht="30" customHeight="1" x14ac:dyDescent="0.15">
      <c r="A13" s="3"/>
      <c r="B13" s="223"/>
      <c r="C13" s="55">
        <v>2</v>
      </c>
      <c r="D13" s="73" t="s">
        <v>43</v>
      </c>
      <c r="E13" s="157"/>
      <c r="F13" s="158">
        <v>1</v>
      </c>
      <c r="G13" s="158"/>
      <c r="H13" s="159"/>
      <c r="I13" s="66"/>
      <c r="J13" s="3"/>
      <c r="K13" s="3"/>
      <c r="L13" s="3"/>
      <c r="M13" s="3"/>
      <c r="N13" s="16"/>
      <c r="O13" s="16"/>
      <c r="P13" s="16"/>
      <c r="Q13" s="16"/>
    </row>
    <row r="14" spans="1:17" ht="30" customHeight="1" x14ac:dyDescent="0.15">
      <c r="A14" s="3"/>
      <c r="B14" s="223"/>
      <c r="C14" s="55">
        <v>3</v>
      </c>
      <c r="D14" s="74" t="s">
        <v>44</v>
      </c>
      <c r="E14" s="160"/>
      <c r="F14" s="161">
        <v>1</v>
      </c>
      <c r="G14" s="158"/>
      <c r="H14" s="159"/>
      <c r="I14" s="66"/>
      <c r="J14" s="3"/>
      <c r="K14" s="3"/>
      <c r="L14" s="3"/>
      <c r="M14" s="3"/>
      <c r="N14" s="16"/>
      <c r="O14" s="16"/>
      <c r="P14" s="16"/>
      <c r="Q14" s="16"/>
    </row>
    <row r="15" spans="1:17" ht="30" customHeight="1" x14ac:dyDescent="0.15">
      <c r="A15" s="3"/>
      <c r="B15" s="223"/>
      <c r="C15" s="55">
        <v>4</v>
      </c>
      <c r="D15" s="73" t="s">
        <v>45</v>
      </c>
      <c r="E15" s="157"/>
      <c r="F15" s="158">
        <v>1</v>
      </c>
      <c r="G15" s="158"/>
      <c r="H15" s="159"/>
      <c r="I15" s="66"/>
      <c r="J15" s="3"/>
      <c r="K15" s="3"/>
      <c r="L15" s="3"/>
      <c r="M15" s="3"/>
      <c r="N15" s="16"/>
      <c r="O15" s="16"/>
      <c r="P15" s="16"/>
      <c r="Q15" s="16"/>
    </row>
    <row r="16" spans="1:17" ht="30" customHeight="1" x14ac:dyDescent="0.15">
      <c r="A16" s="3"/>
      <c r="B16" s="223"/>
      <c r="C16" s="56">
        <v>5</v>
      </c>
      <c r="D16" s="73" t="s">
        <v>41</v>
      </c>
      <c r="E16" s="157">
        <v>1</v>
      </c>
      <c r="F16" s="158"/>
      <c r="G16" s="158"/>
      <c r="H16" s="159"/>
      <c r="I16" s="66"/>
      <c r="J16" s="3"/>
      <c r="K16" s="3"/>
      <c r="L16" s="3"/>
      <c r="M16" s="3"/>
      <c r="N16" s="16"/>
      <c r="O16" s="16"/>
      <c r="P16" s="16"/>
      <c r="Q16" s="16"/>
    </row>
    <row r="17" spans="1:17" ht="30" customHeight="1" x14ac:dyDescent="0.15">
      <c r="A17" s="3"/>
      <c r="B17" s="223"/>
      <c r="C17" s="56">
        <v>6</v>
      </c>
      <c r="D17" s="73" t="s">
        <v>42</v>
      </c>
      <c r="E17" s="157"/>
      <c r="F17" s="158">
        <v>1</v>
      </c>
      <c r="G17" s="158"/>
      <c r="H17" s="159"/>
      <c r="I17" s="66"/>
      <c r="J17" s="3"/>
      <c r="K17" s="3"/>
      <c r="L17" s="3"/>
      <c r="M17" s="3"/>
      <c r="N17" s="16"/>
      <c r="O17" s="16"/>
      <c r="P17" s="16"/>
      <c r="Q17" s="16"/>
    </row>
    <row r="18" spans="1:17" ht="30" customHeight="1" x14ac:dyDescent="0.15">
      <c r="A18" s="3"/>
      <c r="B18" s="223"/>
      <c r="C18" s="55">
        <v>7</v>
      </c>
      <c r="D18" s="73" t="s">
        <v>62</v>
      </c>
      <c r="E18" s="157"/>
      <c r="F18" s="158">
        <v>1</v>
      </c>
      <c r="G18" s="158"/>
      <c r="H18" s="159"/>
      <c r="I18" s="66"/>
      <c r="J18" s="3"/>
      <c r="K18" s="3"/>
      <c r="L18" s="3"/>
      <c r="M18" s="3"/>
      <c r="N18" s="16"/>
      <c r="O18" s="16"/>
      <c r="P18" s="16"/>
      <c r="Q18" s="16"/>
    </row>
    <row r="19" spans="1:17" ht="30" customHeight="1" x14ac:dyDescent="0.15">
      <c r="A19" s="3"/>
      <c r="B19" s="223"/>
      <c r="C19" s="55">
        <v>8</v>
      </c>
      <c r="D19" s="73" t="s">
        <v>46</v>
      </c>
      <c r="E19" s="157">
        <v>1</v>
      </c>
      <c r="F19" s="158"/>
      <c r="G19" s="158"/>
      <c r="H19" s="159"/>
      <c r="I19" s="66"/>
      <c r="J19" s="3"/>
      <c r="K19" s="3"/>
      <c r="L19" s="3"/>
      <c r="M19" s="3"/>
      <c r="N19" s="16"/>
      <c r="O19" s="16"/>
      <c r="P19" s="16"/>
      <c r="Q19" s="16"/>
    </row>
    <row r="20" spans="1:17" ht="30" customHeight="1" x14ac:dyDescent="0.15">
      <c r="A20" s="3"/>
      <c r="B20" s="223"/>
      <c r="C20" s="95">
        <v>9</v>
      </c>
      <c r="D20" s="96" t="s">
        <v>80</v>
      </c>
      <c r="E20" s="162">
        <v>1</v>
      </c>
      <c r="F20" s="163"/>
      <c r="G20" s="163"/>
      <c r="H20" s="164"/>
      <c r="I20" s="68"/>
      <c r="J20" s="3"/>
      <c r="K20" s="3"/>
      <c r="L20" s="3"/>
      <c r="M20" s="3"/>
      <c r="N20" s="16"/>
      <c r="O20" s="16"/>
      <c r="P20" s="16"/>
      <c r="Q20" s="16"/>
    </row>
    <row r="21" spans="1:17" ht="30" customHeight="1" x14ac:dyDescent="0.15">
      <c r="A21" s="3"/>
      <c r="B21" s="223"/>
      <c r="C21" s="55">
        <v>10</v>
      </c>
      <c r="D21" s="74" t="s">
        <v>64</v>
      </c>
      <c r="E21" s="157">
        <v>1</v>
      </c>
      <c r="F21" s="158"/>
      <c r="G21" s="158"/>
      <c r="H21" s="159"/>
      <c r="I21" s="66"/>
      <c r="J21" s="3"/>
      <c r="K21" s="3"/>
      <c r="L21" s="3"/>
      <c r="M21" s="3"/>
      <c r="N21" s="16"/>
      <c r="O21" s="16"/>
      <c r="P21" s="16"/>
      <c r="Q21" s="16"/>
    </row>
    <row r="22" spans="1:17" ht="30" customHeight="1" x14ac:dyDescent="0.15">
      <c r="A22" s="3"/>
      <c r="B22" s="223"/>
      <c r="C22" s="56">
        <v>11</v>
      </c>
      <c r="D22" s="74" t="s">
        <v>65</v>
      </c>
      <c r="E22" s="157">
        <v>1</v>
      </c>
      <c r="F22" s="158"/>
      <c r="G22" s="158"/>
      <c r="H22" s="159"/>
      <c r="I22" s="66"/>
      <c r="J22" s="3"/>
      <c r="K22" s="3"/>
      <c r="L22" s="3"/>
      <c r="M22" s="3"/>
      <c r="N22" s="16"/>
      <c r="O22" s="16"/>
      <c r="P22" s="16"/>
      <c r="Q22" s="16"/>
    </row>
    <row r="23" spans="1:17" ht="30" customHeight="1" x14ac:dyDescent="0.15">
      <c r="A23" s="3"/>
      <c r="B23" s="223"/>
      <c r="C23" s="56">
        <v>12</v>
      </c>
      <c r="D23" s="74" t="s">
        <v>66</v>
      </c>
      <c r="E23" s="157"/>
      <c r="F23" s="158">
        <v>1</v>
      </c>
      <c r="G23" s="158"/>
      <c r="H23" s="159"/>
      <c r="I23" s="66"/>
      <c r="J23" s="3"/>
      <c r="K23" s="3"/>
      <c r="L23" s="3"/>
      <c r="M23" s="3"/>
      <c r="N23" s="16"/>
      <c r="O23" s="16"/>
      <c r="P23" s="16"/>
      <c r="Q23" s="16"/>
    </row>
    <row r="24" spans="1:17" ht="30" customHeight="1" x14ac:dyDescent="0.15">
      <c r="A24" s="3"/>
      <c r="B24" s="223"/>
      <c r="C24" s="55">
        <v>13</v>
      </c>
      <c r="D24" s="73" t="s">
        <v>67</v>
      </c>
      <c r="E24" s="157"/>
      <c r="F24" s="158">
        <v>1</v>
      </c>
      <c r="G24" s="158"/>
      <c r="H24" s="159"/>
      <c r="I24" s="66"/>
      <c r="J24" s="3"/>
      <c r="K24" s="3"/>
      <c r="L24" s="3"/>
      <c r="M24" s="3"/>
      <c r="N24" s="16"/>
      <c r="O24" s="16"/>
      <c r="P24" s="16"/>
      <c r="Q24" s="16"/>
    </row>
    <row r="25" spans="1:17" ht="30" customHeight="1" x14ac:dyDescent="0.15">
      <c r="A25" s="3"/>
      <c r="B25" s="223"/>
      <c r="C25" s="55">
        <v>14</v>
      </c>
      <c r="D25" s="73" t="s">
        <v>68</v>
      </c>
      <c r="E25" s="157"/>
      <c r="F25" s="158"/>
      <c r="G25" s="158">
        <v>1</v>
      </c>
      <c r="H25" s="159"/>
      <c r="I25" s="149" t="s">
        <v>128</v>
      </c>
      <c r="J25" s="3"/>
      <c r="K25" s="3"/>
      <c r="L25" s="3"/>
      <c r="M25" s="3"/>
      <c r="N25" s="16"/>
      <c r="O25" s="16"/>
      <c r="P25" s="16"/>
      <c r="Q25" s="16"/>
    </row>
    <row r="26" spans="1:17" ht="30" customHeight="1" x14ac:dyDescent="0.15">
      <c r="A26" s="3"/>
      <c r="B26" s="223"/>
      <c r="C26" s="55">
        <v>15</v>
      </c>
      <c r="D26" s="73" t="s">
        <v>69</v>
      </c>
      <c r="E26" s="157">
        <v>1</v>
      </c>
      <c r="F26" s="158"/>
      <c r="G26" s="158"/>
      <c r="H26" s="159"/>
      <c r="I26" s="66"/>
      <c r="J26" s="3"/>
      <c r="K26" s="3"/>
      <c r="L26" s="3"/>
      <c r="M26" s="3"/>
      <c r="N26" s="16"/>
      <c r="O26" s="16"/>
      <c r="P26" s="16"/>
      <c r="Q26" s="16"/>
    </row>
    <row r="27" spans="1:17" ht="30" customHeight="1" thickBot="1" x14ac:dyDescent="0.2">
      <c r="A27" s="3"/>
      <c r="B27" s="224"/>
      <c r="C27" s="57">
        <v>16</v>
      </c>
      <c r="D27" s="75" t="s">
        <v>81</v>
      </c>
      <c r="E27" s="165">
        <v>1</v>
      </c>
      <c r="F27" s="166"/>
      <c r="G27" s="166"/>
      <c r="H27" s="167"/>
      <c r="I27" s="70"/>
      <c r="J27" s="3"/>
      <c r="K27" s="3"/>
      <c r="L27" s="3"/>
      <c r="M27" s="3"/>
      <c r="N27" s="16"/>
      <c r="O27" s="16"/>
      <c r="P27" s="16"/>
      <c r="Q27" s="16"/>
    </row>
    <row r="28" spans="1:17" ht="30" customHeight="1" x14ac:dyDescent="0.15">
      <c r="A28" s="3"/>
      <c r="B28" s="222" t="s">
        <v>11</v>
      </c>
      <c r="C28" s="60">
        <v>17</v>
      </c>
      <c r="D28" s="72" t="s">
        <v>10</v>
      </c>
      <c r="E28" s="154"/>
      <c r="F28" s="155">
        <v>1</v>
      </c>
      <c r="G28" s="155"/>
      <c r="H28" s="156"/>
      <c r="I28" s="69"/>
      <c r="J28" s="3"/>
      <c r="K28" s="3"/>
      <c r="L28" s="3"/>
      <c r="M28" s="3"/>
      <c r="N28" s="16"/>
      <c r="O28" s="16"/>
      <c r="P28" s="16"/>
      <c r="Q28" s="16"/>
    </row>
    <row r="29" spans="1:17" ht="30" customHeight="1" x14ac:dyDescent="0.15">
      <c r="A29" s="3"/>
      <c r="B29" s="223"/>
      <c r="C29" s="56">
        <v>18</v>
      </c>
      <c r="D29" s="73" t="s">
        <v>6</v>
      </c>
      <c r="E29" s="157"/>
      <c r="F29" s="158">
        <v>1</v>
      </c>
      <c r="G29" s="158"/>
      <c r="H29" s="159"/>
      <c r="I29" s="66"/>
      <c r="J29" s="3"/>
      <c r="K29" s="3"/>
      <c r="L29" s="3"/>
      <c r="M29" s="3"/>
      <c r="N29" s="16"/>
      <c r="O29" s="16"/>
      <c r="P29" s="16"/>
      <c r="Q29" s="16"/>
    </row>
    <row r="30" spans="1:17" ht="30" customHeight="1" x14ac:dyDescent="0.15">
      <c r="A30" s="3"/>
      <c r="B30" s="223"/>
      <c r="C30" s="55">
        <v>19</v>
      </c>
      <c r="D30" s="73" t="s">
        <v>26</v>
      </c>
      <c r="E30" s="157"/>
      <c r="F30" s="158">
        <v>1</v>
      </c>
      <c r="G30" s="158"/>
      <c r="H30" s="159"/>
      <c r="I30" s="149"/>
      <c r="J30" s="3"/>
      <c r="K30" s="3"/>
      <c r="L30" s="3"/>
      <c r="M30" s="3"/>
      <c r="N30" s="16"/>
      <c r="O30" s="16"/>
      <c r="P30" s="16"/>
      <c r="Q30" s="16"/>
    </row>
    <row r="31" spans="1:17" ht="30" customHeight="1" x14ac:dyDescent="0.15">
      <c r="A31" s="3"/>
      <c r="B31" s="223"/>
      <c r="C31" s="55">
        <v>20</v>
      </c>
      <c r="D31" s="73" t="s">
        <v>16</v>
      </c>
      <c r="E31" s="157"/>
      <c r="F31" s="158">
        <v>1</v>
      </c>
      <c r="G31" s="158"/>
      <c r="H31" s="159"/>
      <c r="I31" s="66"/>
      <c r="J31" s="3"/>
      <c r="K31" s="3"/>
      <c r="L31" s="3"/>
      <c r="M31" s="3"/>
      <c r="N31" s="16"/>
      <c r="O31" s="16"/>
      <c r="P31" s="16"/>
      <c r="Q31" s="16"/>
    </row>
    <row r="32" spans="1:17" ht="30" customHeight="1" x14ac:dyDescent="0.15">
      <c r="A32" s="3"/>
      <c r="B32" s="223"/>
      <c r="C32" s="55">
        <v>21</v>
      </c>
      <c r="D32" s="73" t="s">
        <v>82</v>
      </c>
      <c r="E32" s="157">
        <v>1</v>
      </c>
      <c r="F32" s="158"/>
      <c r="G32" s="158"/>
      <c r="H32" s="159"/>
      <c r="I32" s="66"/>
      <c r="J32" s="3"/>
      <c r="K32" s="3"/>
      <c r="L32" s="3"/>
      <c r="M32" s="3"/>
      <c r="N32" s="16"/>
      <c r="O32" s="16"/>
      <c r="P32" s="16"/>
      <c r="Q32" s="16"/>
    </row>
    <row r="33" spans="1:17" ht="30" customHeight="1" x14ac:dyDescent="0.15">
      <c r="A33" s="3"/>
      <c r="B33" s="223"/>
      <c r="C33" s="55">
        <v>22</v>
      </c>
      <c r="D33" s="73" t="s">
        <v>47</v>
      </c>
      <c r="E33" s="157">
        <v>1</v>
      </c>
      <c r="F33" s="158"/>
      <c r="G33" s="158"/>
      <c r="H33" s="159"/>
      <c r="I33" s="66"/>
      <c r="J33" s="3"/>
      <c r="K33" s="3"/>
      <c r="L33" s="3"/>
      <c r="M33" s="3"/>
      <c r="N33" s="16"/>
      <c r="O33" s="16"/>
      <c r="P33" s="16"/>
      <c r="Q33" s="16"/>
    </row>
    <row r="34" spans="1:17" ht="30" customHeight="1" x14ac:dyDescent="0.15">
      <c r="A34" s="3"/>
      <c r="B34" s="223"/>
      <c r="C34" s="56">
        <v>23</v>
      </c>
      <c r="D34" s="73" t="s">
        <v>31</v>
      </c>
      <c r="E34" s="157">
        <v>1</v>
      </c>
      <c r="F34" s="158"/>
      <c r="G34" s="158"/>
      <c r="H34" s="159"/>
      <c r="I34" s="66"/>
      <c r="J34" s="3"/>
      <c r="K34" s="3"/>
      <c r="L34" s="3"/>
      <c r="M34" s="3"/>
      <c r="N34" s="16"/>
      <c r="O34" s="16"/>
      <c r="P34" s="16"/>
      <c r="Q34" s="16"/>
    </row>
    <row r="35" spans="1:17" ht="30" customHeight="1" x14ac:dyDescent="0.15">
      <c r="A35" s="3"/>
      <c r="B35" s="223"/>
      <c r="C35" s="56">
        <v>24</v>
      </c>
      <c r="D35" s="73" t="s">
        <v>48</v>
      </c>
      <c r="E35" s="157">
        <v>1</v>
      </c>
      <c r="F35" s="158"/>
      <c r="G35" s="158"/>
      <c r="H35" s="159"/>
      <c r="I35" s="66"/>
      <c r="J35" s="3"/>
      <c r="K35" s="3"/>
      <c r="L35" s="3"/>
      <c r="M35" s="3"/>
      <c r="N35" s="16"/>
      <c r="O35" s="16"/>
      <c r="P35" s="16"/>
      <c r="Q35" s="16"/>
    </row>
    <row r="36" spans="1:17" ht="30" customHeight="1" x14ac:dyDescent="0.15">
      <c r="A36" s="3"/>
      <c r="B36" s="223"/>
      <c r="C36" s="55">
        <v>25</v>
      </c>
      <c r="D36" s="73" t="s">
        <v>49</v>
      </c>
      <c r="E36" s="157">
        <v>1</v>
      </c>
      <c r="F36" s="158"/>
      <c r="G36" s="158"/>
      <c r="H36" s="159"/>
      <c r="I36" s="66"/>
      <c r="J36" s="3"/>
      <c r="K36" s="3"/>
      <c r="L36" s="3"/>
      <c r="M36" s="3"/>
      <c r="N36" s="16"/>
      <c r="O36" s="16"/>
      <c r="P36" s="16"/>
      <c r="Q36" s="16"/>
    </row>
    <row r="37" spans="1:17" ht="30" customHeight="1" x14ac:dyDescent="0.15">
      <c r="A37" s="3"/>
      <c r="B37" s="223"/>
      <c r="C37" s="55">
        <v>26</v>
      </c>
      <c r="D37" s="73" t="s">
        <v>50</v>
      </c>
      <c r="E37" s="157">
        <v>1</v>
      </c>
      <c r="F37" s="158"/>
      <c r="G37" s="158"/>
      <c r="H37" s="159"/>
      <c r="I37" s="66"/>
      <c r="J37" s="3"/>
      <c r="K37" s="3"/>
      <c r="L37" s="3"/>
      <c r="M37" s="3"/>
      <c r="N37" s="16"/>
      <c r="O37" s="16"/>
      <c r="P37" s="16"/>
      <c r="Q37" s="16"/>
    </row>
    <row r="38" spans="1:17" ht="30" customHeight="1" x14ac:dyDescent="0.15">
      <c r="A38" s="3"/>
      <c r="B38" s="223"/>
      <c r="C38" s="55">
        <v>27</v>
      </c>
      <c r="D38" s="73" t="s">
        <v>83</v>
      </c>
      <c r="E38" s="157">
        <v>1</v>
      </c>
      <c r="F38" s="158"/>
      <c r="G38" s="158"/>
      <c r="H38" s="159"/>
      <c r="I38" s="66"/>
      <c r="J38" s="3"/>
      <c r="K38" s="3"/>
      <c r="L38" s="3"/>
      <c r="M38" s="3"/>
      <c r="N38" s="16"/>
      <c r="O38" s="16"/>
      <c r="P38" s="16"/>
      <c r="Q38" s="16"/>
    </row>
    <row r="39" spans="1:17" ht="30" customHeight="1" x14ac:dyDescent="0.15">
      <c r="A39" s="3"/>
      <c r="B39" s="223"/>
      <c r="C39" s="55">
        <v>28</v>
      </c>
      <c r="D39" s="73" t="s">
        <v>51</v>
      </c>
      <c r="E39" s="157">
        <v>1</v>
      </c>
      <c r="F39" s="158"/>
      <c r="G39" s="158"/>
      <c r="H39" s="159"/>
      <c r="I39" s="66"/>
      <c r="J39" s="3"/>
      <c r="K39" s="3"/>
      <c r="L39" s="3"/>
      <c r="M39" s="3"/>
      <c r="N39" s="16"/>
      <c r="O39" s="16"/>
      <c r="P39" s="16"/>
      <c r="Q39" s="16"/>
    </row>
    <row r="40" spans="1:17" ht="30" customHeight="1" x14ac:dyDescent="0.15">
      <c r="A40" s="3"/>
      <c r="B40" s="223"/>
      <c r="C40" s="56">
        <v>29</v>
      </c>
      <c r="D40" s="73" t="s">
        <v>52</v>
      </c>
      <c r="E40" s="157">
        <v>1</v>
      </c>
      <c r="F40" s="158"/>
      <c r="G40" s="158"/>
      <c r="H40" s="159"/>
      <c r="I40" s="66"/>
      <c r="J40" s="3"/>
      <c r="K40" s="3"/>
      <c r="L40" s="3"/>
      <c r="M40" s="3"/>
      <c r="N40" s="16"/>
      <c r="O40" s="16"/>
      <c r="P40" s="16"/>
      <c r="Q40" s="16"/>
    </row>
    <row r="41" spans="1:17" ht="30" customHeight="1" x14ac:dyDescent="0.15">
      <c r="A41" s="3"/>
      <c r="B41" s="223"/>
      <c r="C41" s="56">
        <v>30</v>
      </c>
      <c r="D41" s="73" t="s">
        <v>53</v>
      </c>
      <c r="E41" s="157">
        <v>1</v>
      </c>
      <c r="F41" s="158"/>
      <c r="G41" s="158"/>
      <c r="H41" s="159"/>
      <c r="I41" s="66"/>
      <c r="J41" s="3"/>
      <c r="K41" s="3"/>
      <c r="L41" s="3"/>
      <c r="M41" s="3"/>
      <c r="N41" s="16"/>
      <c r="O41" s="16"/>
      <c r="P41" s="16"/>
      <c r="Q41" s="16"/>
    </row>
    <row r="42" spans="1:17" ht="30" customHeight="1" thickBot="1" x14ac:dyDescent="0.2">
      <c r="A42" s="3"/>
      <c r="B42" s="224"/>
      <c r="C42" s="57">
        <v>31</v>
      </c>
      <c r="D42" s="75" t="s">
        <v>54</v>
      </c>
      <c r="E42" s="165">
        <v>1</v>
      </c>
      <c r="F42" s="166"/>
      <c r="G42" s="166"/>
      <c r="H42" s="167"/>
      <c r="I42" s="70"/>
      <c r="J42" s="3"/>
      <c r="K42" s="3"/>
      <c r="L42" s="3"/>
      <c r="M42" s="3"/>
      <c r="N42" s="16"/>
      <c r="O42" s="16"/>
      <c r="P42" s="16"/>
      <c r="Q42" s="16"/>
    </row>
    <row r="43" spans="1:17" ht="30" customHeight="1" x14ac:dyDescent="0.15">
      <c r="A43" s="3"/>
      <c r="B43" s="222" t="s">
        <v>12</v>
      </c>
      <c r="C43" s="47">
        <v>32</v>
      </c>
      <c r="D43" s="76" t="s">
        <v>55</v>
      </c>
      <c r="E43" s="154">
        <v>1</v>
      </c>
      <c r="F43" s="155"/>
      <c r="G43" s="155"/>
      <c r="H43" s="156"/>
      <c r="I43" s="71"/>
      <c r="J43" s="16"/>
      <c r="K43" s="16"/>
      <c r="L43" s="3"/>
      <c r="M43" s="3"/>
      <c r="N43" s="16"/>
      <c r="O43" s="16"/>
      <c r="P43" s="16"/>
      <c r="Q43" s="16"/>
    </row>
    <row r="44" spans="1:17" ht="30" customHeight="1" x14ac:dyDescent="0.15">
      <c r="A44" s="3"/>
      <c r="B44" s="223"/>
      <c r="C44" s="51">
        <v>33</v>
      </c>
      <c r="D44" s="77" t="s">
        <v>76</v>
      </c>
      <c r="E44" s="150"/>
      <c r="F44" s="151">
        <v>1</v>
      </c>
      <c r="G44" s="151"/>
      <c r="H44" s="159"/>
      <c r="I44" s="66"/>
      <c r="J44" s="3"/>
      <c r="K44" s="3"/>
      <c r="L44" s="3"/>
      <c r="M44" s="3"/>
      <c r="N44" s="16"/>
      <c r="O44" s="16"/>
      <c r="P44" s="16"/>
      <c r="Q44" s="16"/>
    </row>
    <row r="45" spans="1:17" ht="30" customHeight="1" x14ac:dyDescent="0.15">
      <c r="A45" s="3"/>
      <c r="B45" s="223"/>
      <c r="C45" s="51">
        <v>34</v>
      </c>
      <c r="D45" s="77" t="s">
        <v>56</v>
      </c>
      <c r="E45" s="150">
        <v>1</v>
      </c>
      <c r="F45" s="151"/>
      <c r="G45" s="151"/>
      <c r="H45" s="159"/>
      <c r="I45" s="66"/>
      <c r="J45" s="3"/>
      <c r="K45" s="3"/>
      <c r="L45" s="3"/>
      <c r="M45" s="3"/>
      <c r="N45" s="16"/>
      <c r="O45" s="16"/>
      <c r="P45" s="16"/>
      <c r="Q45" s="16"/>
    </row>
    <row r="46" spans="1:17" ht="30" customHeight="1" x14ac:dyDescent="0.15">
      <c r="A46" s="3"/>
      <c r="B46" s="223"/>
      <c r="C46" s="49">
        <v>35</v>
      </c>
      <c r="D46" s="77" t="s">
        <v>59</v>
      </c>
      <c r="E46" s="150">
        <v>1</v>
      </c>
      <c r="F46" s="151"/>
      <c r="G46" s="151"/>
      <c r="H46" s="159"/>
      <c r="I46" s="66"/>
      <c r="J46" s="3"/>
      <c r="K46" s="3"/>
      <c r="L46" s="3"/>
      <c r="M46" s="3"/>
      <c r="N46" s="16"/>
      <c r="O46" s="16"/>
      <c r="P46" s="16"/>
      <c r="Q46" s="16"/>
    </row>
    <row r="47" spans="1:17" ht="30" customHeight="1" x14ac:dyDescent="0.15">
      <c r="A47" s="3"/>
      <c r="B47" s="223"/>
      <c r="C47" s="49">
        <v>36</v>
      </c>
      <c r="D47" s="77" t="s">
        <v>84</v>
      </c>
      <c r="E47" s="150">
        <v>1</v>
      </c>
      <c r="F47" s="158"/>
      <c r="G47" s="158"/>
      <c r="H47" s="159"/>
      <c r="I47" s="66"/>
      <c r="J47" s="3"/>
      <c r="K47" s="3"/>
      <c r="L47" s="3"/>
      <c r="M47" s="3"/>
      <c r="N47" s="16"/>
      <c r="O47" s="16"/>
      <c r="P47" s="16"/>
      <c r="Q47" s="16"/>
    </row>
    <row r="48" spans="1:17" ht="30" customHeight="1" x14ac:dyDescent="0.15">
      <c r="A48" s="3"/>
      <c r="B48" s="223"/>
      <c r="C48" s="51">
        <v>37</v>
      </c>
      <c r="D48" s="77" t="s">
        <v>60</v>
      </c>
      <c r="E48" s="150">
        <v>1</v>
      </c>
      <c r="F48" s="158"/>
      <c r="G48" s="158"/>
      <c r="H48" s="159"/>
      <c r="I48" s="66"/>
      <c r="J48" s="3"/>
      <c r="K48" s="3"/>
      <c r="L48" s="3"/>
      <c r="M48" s="3"/>
      <c r="N48" s="16"/>
      <c r="O48" s="16"/>
      <c r="P48" s="16"/>
      <c r="Q48" s="16"/>
    </row>
    <row r="49" spans="1:18" ht="30" customHeight="1" x14ac:dyDescent="0.15">
      <c r="A49" s="3"/>
      <c r="B49" s="223"/>
      <c r="C49" s="51">
        <v>38</v>
      </c>
      <c r="D49" s="77" t="s">
        <v>61</v>
      </c>
      <c r="E49" s="150"/>
      <c r="F49" s="158">
        <v>1</v>
      </c>
      <c r="G49" s="158"/>
      <c r="H49" s="159"/>
      <c r="I49" s="66"/>
      <c r="J49" s="3"/>
      <c r="K49" s="3"/>
      <c r="L49" s="3"/>
      <c r="M49" s="3"/>
      <c r="N49" s="16"/>
      <c r="O49" s="16"/>
      <c r="P49" s="16"/>
      <c r="Q49" s="16"/>
    </row>
    <row r="50" spans="1:18" ht="30" customHeight="1" x14ac:dyDescent="0.15">
      <c r="A50" s="3"/>
      <c r="B50" s="223"/>
      <c r="C50" s="49">
        <v>39</v>
      </c>
      <c r="D50" s="77" t="s">
        <v>57</v>
      </c>
      <c r="E50" s="150">
        <v>1</v>
      </c>
      <c r="F50" s="158"/>
      <c r="G50" s="158"/>
      <c r="H50" s="159"/>
      <c r="I50" s="66"/>
      <c r="J50" s="3"/>
      <c r="K50" s="3"/>
      <c r="L50" s="3"/>
      <c r="M50" s="3"/>
      <c r="N50" s="16"/>
      <c r="O50" s="16"/>
      <c r="P50" s="16"/>
      <c r="Q50" s="16"/>
    </row>
    <row r="51" spans="1:18" ht="30" customHeight="1" thickBot="1" x14ac:dyDescent="0.2">
      <c r="A51" s="3"/>
      <c r="B51" s="224"/>
      <c r="C51" s="52">
        <v>40</v>
      </c>
      <c r="D51" s="78" t="s">
        <v>58</v>
      </c>
      <c r="E51" s="152">
        <v>1</v>
      </c>
      <c r="F51" s="166"/>
      <c r="G51" s="166"/>
      <c r="H51" s="167"/>
      <c r="I51" s="67"/>
      <c r="J51" s="3"/>
      <c r="K51" s="3"/>
      <c r="L51" s="3"/>
      <c r="M51" s="3"/>
      <c r="N51" s="16"/>
      <c r="O51" s="16"/>
      <c r="P51" s="16"/>
      <c r="Q51" s="16"/>
    </row>
    <row r="52" spans="1:18" ht="30" customHeight="1" x14ac:dyDescent="0.15">
      <c r="A52" s="3"/>
      <c r="B52" s="229" t="s">
        <v>75</v>
      </c>
      <c r="C52" s="59">
        <v>41</v>
      </c>
      <c r="D52" s="79" t="s">
        <v>63</v>
      </c>
      <c r="E52" s="153">
        <v>1</v>
      </c>
      <c r="F52" s="155"/>
      <c r="G52" s="155"/>
      <c r="H52" s="156"/>
      <c r="I52" s="68"/>
      <c r="J52" s="3"/>
      <c r="K52" s="3"/>
      <c r="L52" s="3"/>
      <c r="M52" s="3"/>
      <c r="N52" s="16"/>
      <c r="O52" s="16"/>
      <c r="P52" s="16"/>
      <c r="Q52" s="16"/>
    </row>
    <row r="53" spans="1:18" ht="30" customHeight="1" x14ac:dyDescent="0.15">
      <c r="A53" s="3"/>
      <c r="B53" s="230"/>
      <c r="C53" s="51">
        <v>42</v>
      </c>
      <c r="D53" s="80" t="s">
        <v>70</v>
      </c>
      <c r="E53" s="150">
        <v>1</v>
      </c>
      <c r="F53" s="158"/>
      <c r="G53" s="158"/>
      <c r="H53" s="159"/>
      <c r="I53" s="66"/>
      <c r="J53" s="3"/>
      <c r="K53" s="3"/>
      <c r="L53" s="3"/>
      <c r="M53" s="3"/>
      <c r="N53" s="16"/>
      <c r="O53" s="16"/>
      <c r="P53" s="16"/>
      <c r="Q53" s="16"/>
    </row>
    <row r="54" spans="1:18" ht="30" customHeight="1" thickBot="1" x14ac:dyDescent="0.2">
      <c r="A54" s="3"/>
      <c r="B54" s="231"/>
      <c r="C54" s="52">
        <v>43</v>
      </c>
      <c r="D54" s="81" t="s">
        <v>71</v>
      </c>
      <c r="E54" s="152">
        <v>1</v>
      </c>
      <c r="F54" s="166"/>
      <c r="G54" s="166"/>
      <c r="H54" s="167"/>
      <c r="I54" s="67"/>
      <c r="J54" s="3"/>
      <c r="K54" s="3"/>
      <c r="L54" s="3"/>
      <c r="M54" s="3"/>
      <c r="N54" s="16"/>
      <c r="O54" s="16"/>
      <c r="P54" s="16"/>
      <c r="Q54" s="16"/>
    </row>
    <row r="55" spans="1:18" ht="30" customHeight="1" x14ac:dyDescent="0.15">
      <c r="A55" s="3"/>
      <c r="B55" s="222" t="s">
        <v>7</v>
      </c>
      <c r="C55" s="59">
        <v>44</v>
      </c>
      <c r="D55" s="79" t="s">
        <v>72</v>
      </c>
      <c r="E55" s="154">
        <v>1</v>
      </c>
      <c r="F55" s="155"/>
      <c r="G55" s="155"/>
      <c r="H55" s="156"/>
      <c r="I55" s="69"/>
      <c r="J55" s="3"/>
      <c r="K55" s="3"/>
      <c r="L55" s="3"/>
      <c r="M55" s="3"/>
      <c r="N55" s="16"/>
      <c r="O55" s="16"/>
      <c r="P55" s="16"/>
      <c r="Q55" s="16"/>
    </row>
    <row r="56" spans="1:18" ht="30" customHeight="1" x14ac:dyDescent="0.15">
      <c r="A56" s="3"/>
      <c r="B56" s="223"/>
      <c r="C56" s="51">
        <v>45</v>
      </c>
      <c r="D56" s="80" t="s">
        <v>85</v>
      </c>
      <c r="E56" s="157">
        <v>1</v>
      </c>
      <c r="F56" s="158"/>
      <c r="G56" s="158"/>
      <c r="H56" s="159"/>
      <c r="I56" s="66"/>
      <c r="J56" s="3"/>
      <c r="K56" s="3"/>
      <c r="L56" s="3"/>
      <c r="M56" s="3"/>
      <c r="N56" s="16"/>
      <c r="O56" s="16"/>
      <c r="P56" s="16"/>
      <c r="Q56" s="16"/>
    </row>
    <row r="57" spans="1:18" ht="30" customHeight="1" x14ac:dyDescent="0.15">
      <c r="A57" s="3"/>
      <c r="B57" s="223"/>
      <c r="C57" s="49">
        <v>46</v>
      </c>
      <c r="D57" s="80" t="s">
        <v>73</v>
      </c>
      <c r="E57" s="157">
        <v>1</v>
      </c>
      <c r="F57" s="158"/>
      <c r="G57" s="158"/>
      <c r="H57" s="159"/>
      <c r="I57" s="66"/>
      <c r="J57" s="3"/>
      <c r="K57" s="3"/>
      <c r="L57" s="3"/>
      <c r="M57" s="3"/>
      <c r="N57" s="16"/>
      <c r="O57" s="16"/>
      <c r="P57" s="16"/>
      <c r="Q57" s="16"/>
    </row>
    <row r="58" spans="1:18" ht="30" customHeight="1" thickBot="1" x14ac:dyDescent="0.2">
      <c r="A58" s="3"/>
      <c r="B58" s="224"/>
      <c r="C58" s="61">
        <v>47</v>
      </c>
      <c r="D58" s="81" t="s">
        <v>74</v>
      </c>
      <c r="E58" s="165">
        <v>1</v>
      </c>
      <c r="F58" s="166"/>
      <c r="G58" s="166"/>
      <c r="H58" s="167"/>
      <c r="I58" s="67"/>
      <c r="J58" s="3"/>
      <c r="K58" s="3"/>
      <c r="L58" s="3"/>
      <c r="M58" s="3"/>
      <c r="N58" s="16"/>
      <c r="O58" s="16"/>
      <c r="P58" s="16"/>
      <c r="Q58" s="16"/>
    </row>
    <row r="59" spans="1:18" ht="30" customHeight="1" x14ac:dyDescent="0.15">
      <c r="A59" s="3"/>
      <c r="B59" s="222" t="s">
        <v>13</v>
      </c>
      <c r="C59" s="99">
        <v>48</v>
      </c>
      <c r="D59" s="38" t="s">
        <v>8</v>
      </c>
      <c r="E59" s="168"/>
      <c r="F59" s="155">
        <v>1</v>
      </c>
      <c r="G59" s="155"/>
      <c r="H59" s="169"/>
      <c r="I59" s="68"/>
      <c r="J59" s="3"/>
      <c r="K59" s="3"/>
      <c r="L59" s="3"/>
      <c r="M59" s="3"/>
      <c r="N59" s="16"/>
      <c r="O59" s="16"/>
      <c r="P59" s="16"/>
      <c r="Q59" s="16"/>
    </row>
    <row r="60" spans="1:18" ht="30" customHeight="1" x14ac:dyDescent="0.15">
      <c r="A60" s="3"/>
      <c r="B60" s="223"/>
      <c r="C60" s="62">
        <v>49</v>
      </c>
      <c r="D60" s="39" t="s">
        <v>27</v>
      </c>
      <c r="E60" s="170">
        <v>1</v>
      </c>
      <c r="F60" s="158"/>
      <c r="G60" s="158"/>
      <c r="H60" s="171"/>
      <c r="I60" s="66"/>
      <c r="J60" s="3"/>
      <c r="K60" s="3"/>
      <c r="L60" s="3"/>
      <c r="M60" s="3"/>
      <c r="N60" s="16"/>
      <c r="O60" s="16"/>
      <c r="P60" s="16"/>
      <c r="Q60" s="16"/>
    </row>
    <row r="61" spans="1:18" ht="30" customHeight="1" x14ac:dyDescent="0.15">
      <c r="A61" s="3"/>
      <c r="B61" s="223"/>
      <c r="C61" s="63">
        <v>50</v>
      </c>
      <c r="D61" s="39" t="s">
        <v>28</v>
      </c>
      <c r="E61" s="170">
        <v>1</v>
      </c>
      <c r="F61" s="158"/>
      <c r="G61" s="158"/>
      <c r="H61" s="171"/>
      <c r="I61" s="66"/>
      <c r="J61" s="3"/>
      <c r="K61" s="3"/>
      <c r="L61" s="3"/>
      <c r="M61" s="3"/>
      <c r="N61" s="16"/>
      <c r="O61" s="16"/>
      <c r="P61" s="16"/>
      <c r="Q61" s="16"/>
    </row>
    <row r="62" spans="1:18" ht="30" customHeight="1" x14ac:dyDescent="0.15">
      <c r="A62" s="3"/>
      <c r="B62" s="223"/>
      <c r="C62" s="63">
        <v>51</v>
      </c>
      <c r="D62" s="39" t="s">
        <v>29</v>
      </c>
      <c r="E62" s="170">
        <v>1</v>
      </c>
      <c r="F62" s="158"/>
      <c r="G62" s="158"/>
      <c r="H62" s="171"/>
      <c r="I62" s="66"/>
      <c r="J62" s="3"/>
      <c r="K62" s="3"/>
      <c r="L62" s="3"/>
      <c r="M62" s="3"/>
      <c r="N62" s="16"/>
      <c r="O62" s="16"/>
      <c r="P62" s="16"/>
      <c r="Q62" s="16"/>
    </row>
    <row r="63" spans="1:18" ht="30" customHeight="1" thickBot="1" x14ac:dyDescent="0.2">
      <c r="A63" s="3"/>
      <c r="B63" s="224"/>
      <c r="C63" s="64">
        <v>52</v>
      </c>
      <c r="D63" s="58" t="s">
        <v>86</v>
      </c>
      <c r="E63" s="172">
        <v>1</v>
      </c>
      <c r="F63" s="166"/>
      <c r="G63" s="166"/>
      <c r="H63" s="173"/>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22" zoomScale="84" zoomScaleNormal="84" zoomScaleSheetLayoutView="84" workbookViewId="0">
      <selection activeCell="D30" sqref="D30"/>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122</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v>1</v>
      </c>
      <c r="G13" s="6"/>
      <c r="H13" s="50"/>
      <c r="I13" s="66"/>
      <c r="J13" s="3"/>
      <c r="K13" s="3"/>
      <c r="L13" s="3"/>
      <c r="M13" s="3"/>
      <c r="N13" s="16"/>
      <c r="O13" s="16"/>
      <c r="P13" s="16"/>
      <c r="Q13" s="16"/>
    </row>
    <row r="14" spans="1:17" ht="30" customHeight="1" x14ac:dyDescent="0.15">
      <c r="A14" s="3"/>
      <c r="B14" s="223"/>
      <c r="C14" s="55">
        <v>3</v>
      </c>
      <c r="D14" s="74" t="s">
        <v>44</v>
      </c>
      <c r="E14" s="84">
        <v>1</v>
      </c>
      <c r="F14" s="192"/>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c r="F16" s="6">
        <v>1</v>
      </c>
      <c r="G16" s="6"/>
      <c r="H16" s="50"/>
      <c r="I16" s="66"/>
      <c r="J16" s="3"/>
      <c r="K16" s="3"/>
      <c r="L16" s="3"/>
      <c r="M16" s="3"/>
      <c r="N16" s="16"/>
      <c r="O16" s="16"/>
      <c r="P16" s="16"/>
      <c r="Q16" s="16"/>
    </row>
    <row r="17" spans="1:17" ht="30" customHeight="1" x14ac:dyDescent="0.15">
      <c r="A17" s="3"/>
      <c r="B17" s="223"/>
      <c r="C17" s="56">
        <v>6</v>
      </c>
      <c r="D17" s="73" t="s">
        <v>42</v>
      </c>
      <c r="E17" s="83"/>
      <c r="F17" s="6">
        <v>1</v>
      </c>
      <c r="G17" s="6"/>
      <c r="H17" s="50"/>
      <c r="I17" s="66"/>
      <c r="J17" s="3"/>
      <c r="K17" s="3"/>
      <c r="L17" s="3"/>
      <c r="M17" s="3"/>
      <c r="N17" s="16"/>
      <c r="O17" s="16"/>
      <c r="P17" s="16"/>
      <c r="Q17" s="16"/>
    </row>
    <row r="18" spans="1:17" ht="30" customHeight="1" x14ac:dyDescent="0.15">
      <c r="A18" s="3"/>
      <c r="B18" s="223"/>
      <c r="C18" s="55">
        <v>7</v>
      </c>
      <c r="D18" s="73" t="s">
        <v>62</v>
      </c>
      <c r="E18" s="83"/>
      <c r="F18" s="6">
        <v>1</v>
      </c>
      <c r="G18" s="6"/>
      <c r="H18" s="50"/>
      <c r="I18" s="66"/>
      <c r="J18" s="3"/>
      <c r="K18" s="3"/>
      <c r="L18" s="3"/>
      <c r="M18" s="3"/>
      <c r="N18" s="16"/>
      <c r="O18" s="16"/>
      <c r="P18" s="16"/>
      <c r="Q18" s="16"/>
    </row>
    <row r="19" spans="1:17" ht="30" customHeight="1" x14ac:dyDescent="0.15">
      <c r="A19" s="3"/>
      <c r="B19" s="223"/>
      <c r="C19" s="55">
        <v>8</v>
      </c>
      <c r="D19" s="73" t="s">
        <v>46</v>
      </c>
      <c r="E19" s="83"/>
      <c r="F19" s="6">
        <v>1</v>
      </c>
      <c r="G19" s="6"/>
      <c r="H19" s="50"/>
      <c r="I19" s="66"/>
      <c r="J19" s="3"/>
      <c r="K19" s="3"/>
      <c r="L19" s="3"/>
      <c r="M19" s="3"/>
      <c r="N19" s="16"/>
      <c r="O19" s="16"/>
      <c r="P19" s="16"/>
      <c r="Q19" s="16"/>
    </row>
    <row r="20" spans="1:17" ht="30" customHeight="1" x14ac:dyDescent="0.15">
      <c r="A20" s="3"/>
      <c r="B20" s="223"/>
      <c r="C20" s="95">
        <v>9</v>
      </c>
      <c r="D20" s="96" t="s">
        <v>80</v>
      </c>
      <c r="E20" s="97">
        <v>1</v>
      </c>
      <c r="F20" s="4"/>
      <c r="G20" s="4"/>
      <c r="H20" s="98"/>
      <c r="I20" s="68"/>
      <c r="J20" s="3"/>
      <c r="K20" s="3"/>
      <c r="L20" s="3"/>
      <c r="M20" s="3"/>
      <c r="N20" s="16"/>
      <c r="O20" s="16"/>
      <c r="P20" s="16"/>
      <c r="Q20" s="16"/>
    </row>
    <row r="21" spans="1:17" ht="30" customHeight="1" x14ac:dyDescent="0.15">
      <c r="A21" s="3"/>
      <c r="B21" s="223"/>
      <c r="C21" s="55">
        <v>10</v>
      </c>
      <c r="D21" s="74" t="s">
        <v>64</v>
      </c>
      <c r="E21" s="83">
        <v>1</v>
      </c>
      <c r="F21" s="6"/>
      <c r="G21" s="6"/>
      <c r="H21" s="50"/>
      <c r="I21" s="66"/>
      <c r="J21" s="3"/>
      <c r="K21" s="3"/>
      <c r="L21" s="3"/>
      <c r="M21" s="3"/>
      <c r="N21" s="16"/>
      <c r="O21" s="16"/>
      <c r="P21" s="16"/>
      <c r="Q21" s="16"/>
    </row>
    <row r="22" spans="1:17" ht="30" customHeight="1" x14ac:dyDescent="0.15">
      <c r="A22" s="3"/>
      <c r="B22" s="223"/>
      <c r="C22" s="56">
        <v>11</v>
      </c>
      <c r="D22" s="74" t="s">
        <v>65</v>
      </c>
      <c r="E22" s="83"/>
      <c r="F22" s="6">
        <v>1</v>
      </c>
      <c r="G22" s="6"/>
      <c r="H22" s="50"/>
      <c r="I22" s="66"/>
      <c r="J22" s="3"/>
      <c r="K22" s="3"/>
      <c r="L22" s="3"/>
      <c r="M22" s="3"/>
      <c r="N22" s="16"/>
      <c r="O22" s="16"/>
      <c r="P22" s="16"/>
      <c r="Q22" s="16"/>
    </row>
    <row r="23" spans="1:17" ht="30" customHeight="1" x14ac:dyDescent="0.15">
      <c r="A23" s="3"/>
      <c r="B23" s="223"/>
      <c r="C23" s="56">
        <v>12</v>
      </c>
      <c r="D23" s="74" t="s">
        <v>66</v>
      </c>
      <c r="E23" s="83"/>
      <c r="F23" s="6">
        <v>1</v>
      </c>
      <c r="G23" s="6"/>
      <c r="H23" s="50"/>
      <c r="I23" s="66"/>
      <c r="J23" s="3"/>
      <c r="K23" s="3"/>
      <c r="L23" s="3"/>
      <c r="M23" s="3"/>
      <c r="N23" s="16"/>
      <c r="O23" s="16"/>
      <c r="P23" s="16"/>
      <c r="Q23" s="16"/>
    </row>
    <row r="24" spans="1:17" ht="30" customHeight="1" x14ac:dyDescent="0.15">
      <c r="A24" s="3"/>
      <c r="B24" s="223"/>
      <c r="C24" s="55">
        <v>13</v>
      </c>
      <c r="D24" s="73" t="s">
        <v>67</v>
      </c>
      <c r="E24" s="83"/>
      <c r="F24" s="6">
        <v>1</v>
      </c>
      <c r="G24" s="6"/>
      <c r="H24" s="50"/>
      <c r="I24" s="66"/>
      <c r="J24" s="3"/>
      <c r="K24" s="3"/>
      <c r="L24" s="3"/>
      <c r="M24" s="3"/>
      <c r="N24" s="16"/>
      <c r="O24" s="16"/>
      <c r="P24" s="16"/>
      <c r="Q24" s="16"/>
    </row>
    <row r="25" spans="1:17" ht="30" customHeight="1" x14ac:dyDescent="0.15">
      <c r="A25" s="3"/>
      <c r="B25" s="223"/>
      <c r="C25" s="55">
        <v>14</v>
      </c>
      <c r="D25" s="73" t="s">
        <v>68</v>
      </c>
      <c r="E25" s="83"/>
      <c r="F25" s="6">
        <v>1</v>
      </c>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v>1</v>
      </c>
      <c r="F28" s="10"/>
      <c r="G28" s="10"/>
      <c r="H28" s="48"/>
      <c r="I28" s="69"/>
      <c r="J28" s="3"/>
      <c r="K28" s="3"/>
      <c r="L28" s="3"/>
      <c r="M28" s="3"/>
      <c r="N28" s="16"/>
      <c r="O28" s="16"/>
      <c r="P28" s="16"/>
      <c r="Q28" s="16"/>
    </row>
    <row r="29" spans="1:17" ht="30" customHeight="1" x14ac:dyDescent="0.15">
      <c r="A29" s="3"/>
      <c r="B29" s="223"/>
      <c r="C29" s="56">
        <v>18</v>
      </c>
      <c r="D29" s="73" t="s">
        <v>6</v>
      </c>
      <c r="E29" s="83"/>
      <c r="F29" s="6">
        <v>1</v>
      </c>
      <c r="G29" s="6"/>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v>1</v>
      </c>
      <c r="G31" s="6"/>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v>1</v>
      </c>
      <c r="F33" s="6"/>
      <c r="G33" s="6"/>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v>1</v>
      </c>
      <c r="F35" s="6"/>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v>1</v>
      </c>
      <c r="F37" s="6"/>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193">
        <v>1</v>
      </c>
      <c r="F44" s="194"/>
      <c r="G44" s="194"/>
      <c r="H44" s="50"/>
      <c r="I44" s="66"/>
      <c r="J44" s="3"/>
      <c r="K44" s="3"/>
      <c r="L44" s="3"/>
      <c r="M44" s="3"/>
      <c r="N44" s="16"/>
      <c r="O44" s="16"/>
      <c r="P44" s="16"/>
      <c r="Q44" s="16"/>
    </row>
    <row r="45" spans="1:17" ht="30" customHeight="1" x14ac:dyDescent="0.15">
      <c r="A45" s="3"/>
      <c r="B45" s="223"/>
      <c r="C45" s="51">
        <v>34</v>
      </c>
      <c r="D45" s="77" t="s">
        <v>56</v>
      </c>
      <c r="E45" s="195">
        <v>1</v>
      </c>
      <c r="F45" s="194"/>
      <c r="G45" s="194"/>
      <c r="H45" s="50"/>
      <c r="I45" s="66"/>
      <c r="J45" s="3"/>
      <c r="K45" s="3"/>
      <c r="L45" s="3"/>
      <c r="M45" s="3"/>
      <c r="N45" s="16"/>
      <c r="O45" s="16"/>
      <c r="P45" s="16"/>
      <c r="Q45" s="16"/>
    </row>
    <row r="46" spans="1:17" ht="30" customHeight="1" x14ac:dyDescent="0.15">
      <c r="A46" s="3"/>
      <c r="B46" s="223"/>
      <c r="C46" s="49">
        <v>35</v>
      </c>
      <c r="D46" s="77" t="s">
        <v>59</v>
      </c>
      <c r="E46" s="195">
        <v>1</v>
      </c>
      <c r="F46" s="194"/>
      <c r="G46" s="194"/>
      <c r="H46" s="50"/>
      <c r="I46" s="66"/>
      <c r="J46" s="3"/>
      <c r="K46" s="3"/>
      <c r="L46" s="3"/>
      <c r="M46" s="3"/>
      <c r="N46" s="16"/>
      <c r="O46" s="16"/>
      <c r="P46" s="16"/>
      <c r="Q46" s="16"/>
    </row>
    <row r="47" spans="1:17" ht="30" customHeight="1" x14ac:dyDescent="0.15">
      <c r="A47" s="3"/>
      <c r="B47" s="223"/>
      <c r="C47" s="49">
        <v>36</v>
      </c>
      <c r="D47" s="77" t="s">
        <v>84</v>
      </c>
      <c r="E47" s="195">
        <v>1</v>
      </c>
      <c r="F47" s="6"/>
      <c r="G47" s="6"/>
      <c r="H47" s="50"/>
      <c r="I47" s="66"/>
      <c r="J47" s="3"/>
      <c r="K47" s="3"/>
      <c r="L47" s="3"/>
      <c r="M47" s="3"/>
      <c r="N47" s="16"/>
      <c r="O47" s="16"/>
      <c r="P47" s="16"/>
      <c r="Q47" s="16"/>
    </row>
    <row r="48" spans="1:17" ht="30" customHeight="1" x14ac:dyDescent="0.15">
      <c r="A48" s="3"/>
      <c r="B48" s="223"/>
      <c r="C48" s="51">
        <v>37</v>
      </c>
      <c r="D48" s="77" t="s">
        <v>60</v>
      </c>
      <c r="E48" s="195">
        <v>1</v>
      </c>
      <c r="F48" s="6"/>
      <c r="G48" s="6"/>
      <c r="H48" s="50"/>
      <c r="I48" s="66"/>
      <c r="J48" s="3"/>
      <c r="K48" s="3"/>
      <c r="L48" s="3"/>
      <c r="M48" s="3"/>
      <c r="N48" s="16"/>
      <c r="O48" s="16"/>
      <c r="P48" s="16"/>
      <c r="Q48" s="16"/>
    </row>
    <row r="49" spans="1:18" ht="30" customHeight="1" x14ac:dyDescent="0.15">
      <c r="A49" s="3"/>
      <c r="B49" s="223"/>
      <c r="C49" s="51">
        <v>38</v>
      </c>
      <c r="D49" s="77" t="s">
        <v>61</v>
      </c>
      <c r="E49" s="195"/>
      <c r="F49" s="6">
        <v>1</v>
      </c>
      <c r="G49" s="6"/>
      <c r="H49" s="50"/>
      <c r="I49" s="66"/>
      <c r="J49" s="3"/>
      <c r="K49" s="3"/>
      <c r="L49" s="3"/>
      <c r="M49" s="3"/>
      <c r="N49" s="16"/>
      <c r="O49" s="16"/>
      <c r="P49" s="16"/>
      <c r="Q49" s="16"/>
    </row>
    <row r="50" spans="1:18" ht="30" customHeight="1" x14ac:dyDescent="0.15">
      <c r="A50" s="3"/>
      <c r="B50" s="223"/>
      <c r="C50" s="49">
        <v>39</v>
      </c>
      <c r="D50" s="77" t="s">
        <v>57</v>
      </c>
      <c r="E50" s="195"/>
      <c r="F50" s="6">
        <v>1</v>
      </c>
      <c r="G50" s="6"/>
      <c r="H50" s="50"/>
      <c r="I50" s="66"/>
      <c r="J50" s="3"/>
      <c r="K50" s="3"/>
      <c r="L50" s="3"/>
      <c r="M50" s="3"/>
      <c r="N50" s="16"/>
      <c r="O50" s="16"/>
      <c r="P50" s="16"/>
      <c r="Q50" s="16"/>
    </row>
    <row r="51" spans="1:18" ht="30" customHeight="1" thickBot="1" x14ac:dyDescent="0.2">
      <c r="A51" s="3"/>
      <c r="B51" s="224"/>
      <c r="C51" s="52">
        <v>40</v>
      </c>
      <c r="D51" s="78" t="s">
        <v>58</v>
      </c>
      <c r="E51" s="196">
        <v>1</v>
      </c>
      <c r="F51" s="8"/>
      <c r="G51" s="8"/>
      <c r="H51" s="53"/>
      <c r="I51" s="67"/>
      <c r="J51" s="3"/>
      <c r="K51" s="3"/>
      <c r="L51" s="3"/>
      <c r="M51" s="3"/>
      <c r="N51" s="16"/>
      <c r="O51" s="16"/>
      <c r="P51" s="16"/>
      <c r="Q51" s="16"/>
    </row>
    <row r="52" spans="1:18" ht="30" customHeight="1" x14ac:dyDescent="0.15">
      <c r="A52" s="3"/>
      <c r="B52" s="229" t="s">
        <v>75</v>
      </c>
      <c r="C52" s="59">
        <v>41</v>
      </c>
      <c r="D52" s="79" t="s">
        <v>63</v>
      </c>
      <c r="E52" s="197"/>
      <c r="F52" s="10">
        <v>1</v>
      </c>
      <c r="G52" s="10"/>
      <c r="H52" s="48"/>
      <c r="I52" s="68"/>
      <c r="J52" s="3"/>
      <c r="K52" s="3"/>
      <c r="L52" s="3"/>
      <c r="M52" s="3"/>
      <c r="N52" s="16"/>
      <c r="O52" s="16"/>
      <c r="P52" s="16"/>
      <c r="Q52" s="16"/>
    </row>
    <row r="53" spans="1:18" ht="30" customHeight="1" x14ac:dyDescent="0.15">
      <c r="A53" s="3"/>
      <c r="B53" s="230"/>
      <c r="C53" s="51">
        <v>42</v>
      </c>
      <c r="D53" s="80" t="s">
        <v>70</v>
      </c>
      <c r="E53" s="195"/>
      <c r="F53" s="6">
        <v>1</v>
      </c>
      <c r="G53" s="6"/>
      <c r="H53" s="50"/>
      <c r="I53" s="66"/>
      <c r="J53" s="3"/>
      <c r="K53" s="3"/>
      <c r="L53" s="3"/>
      <c r="M53" s="3"/>
      <c r="N53" s="16"/>
      <c r="O53" s="16"/>
      <c r="P53" s="16"/>
      <c r="Q53" s="16"/>
    </row>
    <row r="54" spans="1:18" ht="30" customHeight="1" thickBot="1" x14ac:dyDescent="0.2">
      <c r="A54" s="3"/>
      <c r="B54" s="231"/>
      <c r="C54" s="52">
        <v>43</v>
      </c>
      <c r="D54" s="81" t="s">
        <v>71</v>
      </c>
      <c r="E54" s="196">
        <v>1</v>
      </c>
      <c r="F54" s="8"/>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v>1</v>
      </c>
      <c r="F58" s="8"/>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v>1</v>
      </c>
      <c r="F60" s="6"/>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view="pageBreakPreview" topLeftCell="B43" zoomScale="84" zoomScaleNormal="84" zoomScaleSheetLayoutView="84" workbookViewId="0">
      <selection activeCell="F64" sqref="F64"/>
    </sheetView>
  </sheetViews>
  <sheetFormatPr defaultColWidth="9" defaultRowHeight="24" customHeight="1" x14ac:dyDescent="0.15"/>
  <cols>
    <col min="1" max="1" width="2.875" style="1" hidden="1" customWidth="1"/>
    <col min="2" max="2" width="5.625" style="25" customWidth="1"/>
    <col min="3" max="3" width="8.5" style="1" customWidth="1"/>
    <col min="4" max="4" width="99.5" style="41" customWidth="1"/>
    <col min="5" max="6" width="6.25" style="1" customWidth="1"/>
    <col min="7" max="7" width="6.375" style="1" customWidth="1"/>
    <col min="8" max="8" width="6.25" style="1" customWidth="1"/>
    <col min="9" max="9" width="64.625" style="1" customWidth="1"/>
    <col min="10" max="10" width="4" style="1" customWidth="1"/>
    <col min="11" max="15" width="9" style="1"/>
    <col min="16" max="16" width="9" style="1" customWidth="1"/>
    <col min="17" max="17" width="12.5" style="1" customWidth="1"/>
    <col min="18" max="16384" width="9" style="1"/>
  </cols>
  <sheetData>
    <row r="1" spans="1:17" ht="45" customHeight="1" x14ac:dyDescent="0.15">
      <c r="A1" s="13"/>
      <c r="B1" s="204" t="s">
        <v>87</v>
      </c>
      <c r="C1" s="205"/>
      <c r="D1" s="205"/>
      <c r="E1" s="205"/>
      <c r="F1" s="205"/>
      <c r="G1" s="205"/>
      <c r="H1" s="205"/>
      <c r="I1" s="206"/>
      <c r="J1" s="13"/>
      <c r="K1" s="13"/>
      <c r="L1" s="13"/>
      <c r="M1" s="3"/>
    </row>
    <row r="2" spans="1:17" ht="18" customHeight="1" x14ac:dyDescent="0.15">
      <c r="A2" s="13"/>
      <c r="B2" s="207" t="s">
        <v>21</v>
      </c>
      <c r="C2" s="14" t="s">
        <v>18</v>
      </c>
      <c r="D2" s="89" t="s">
        <v>77</v>
      </c>
      <c r="E2" s="27" t="s">
        <v>0</v>
      </c>
      <c r="F2" s="28"/>
      <c r="G2" s="28"/>
      <c r="H2" s="28"/>
      <c r="I2" s="90"/>
      <c r="J2" s="13"/>
      <c r="K2" s="13"/>
      <c r="L2" s="13"/>
      <c r="M2" s="3"/>
    </row>
    <row r="3" spans="1:17" ht="24" customHeight="1" x14ac:dyDescent="0.15">
      <c r="A3" s="13"/>
      <c r="B3" s="208"/>
      <c r="C3" s="14"/>
      <c r="D3" s="34" t="s">
        <v>19</v>
      </c>
      <c r="E3" s="29" t="s">
        <v>15</v>
      </c>
      <c r="F3" s="228" t="s">
        <v>123</v>
      </c>
      <c r="G3" s="228"/>
      <c r="H3" s="228"/>
      <c r="I3" s="43"/>
      <c r="J3" s="13"/>
      <c r="K3" s="13"/>
      <c r="L3" s="13"/>
      <c r="M3" s="3"/>
    </row>
    <row r="4" spans="1:17" ht="11.25" customHeight="1" x14ac:dyDescent="0.15">
      <c r="A4" s="13"/>
      <c r="B4" s="208"/>
      <c r="C4" s="18"/>
      <c r="D4" s="35"/>
      <c r="E4" s="29"/>
      <c r="F4" s="26"/>
      <c r="G4" s="19"/>
      <c r="H4" s="30"/>
      <c r="I4" s="43"/>
      <c r="J4" s="13"/>
      <c r="K4" s="13"/>
      <c r="L4" s="13"/>
      <c r="M4" s="3"/>
    </row>
    <row r="5" spans="1:17" ht="31.5" customHeight="1" thickBot="1" x14ac:dyDescent="0.2">
      <c r="A5" s="13"/>
      <c r="B5" s="208"/>
      <c r="C5" s="18" t="s">
        <v>18</v>
      </c>
      <c r="D5" s="35" t="s">
        <v>20</v>
      </c>
      <c r="E5" s="225" t="s">
        <v>79</v>
      </c>
      <c r="F5" s="226"/>
      <c r="G5" s="226"/>
      <c r="H5" s="226"/>
      <c r="I5" s="227"/>
      <c r="J5" s="13"/>
      <c r="K5" s="13"/>
      <c r="L5" s="13"/>
      <c r="M5" s="3"/>
    </row>
    <row r="6" spans="1:17" ht="18" customHeight="1" x14ac:dyDescent="0.15">
      <c r="A6" s="13"/>
      <c r="B6" s="208"/>
      <c r="C6" s="18"/>
      <c r="D6" s="36"/>
      <c r="E6" s="210" t="s">
        <v>78</v>
      </c>
      <c r="F6" s="100" t="s">
        <v>22</v>
      </c>
      <c r="G6" s="19" t="s">
        <v>25</v>
      </c>
      <c r="H6" s="19" t="s">
        <v>36</v>
      </c>
      <c r="I6" s="43"/>
      <c r="J6" s="17"/>
      <c r="K6" s="17"/>
      <c r="L6" s="13"/>
      <c r="M6" s="3"/>
    </row>
    <row r="7" spans="1:17" ht="24" customHeight="1" x14ac:dyDescent="0.15">
      <c r="A7" s="13"/>
      <c r="B7" s="208"/>
      <c r="C7" s="18" t="s">
        <v>18</v>
      </c>
      <c r="D7" s="37" t="s">
        <v>30</v>
      </c>
      <c r="E7" s="211"/>
      <c r="F7" s="100" t="s">
        <v>23</v>
      </c>
      <c r="G7" s="19" t="s">
        <v>25</v>
      </c>
      <c r="H7" s="26" t="s">
        <v>37</v>
      </c>
      <c r="I7" s="91"/>
      <c r="J7" s="17"/>
      <c r="K7" s="17"/>
      <c r="L7" s="13"/>
      <c r="M7" s="3"/>
    </row>
    <row r="8" spans="1:17" ht="18" customHeight="1" x14ac:dyDescent="0.15">
      <c r="A8" s="13"/>
      <c r="B8" s="208"/>
      <c r="C8" s="18"/>
      <c r="D8" s="36"/>
      <c r="E8" s="211"/>
      <c r="F8" s="100" t="s">
        <v>5</v>
      </c>
      <c r="G8" s="19" t="s">
        <v>25</v>
      </c>
      <c r="H8" s="26" t="s">
        <v>38</v>
      </c>
      <c r="I8" s="91"/>
      <c r="J8" s="17"/>
      <c r="K8" s="17"/>
      <c r="L8" s="13"/>
      <c r="M8" s="3"/>
    </row>
    <row r="9" spans="1:17" ht="18" customHeight="1" thickBot="1" x14ac:dyDescent="0.2">
      <c r="A9" s="3"/>
      <c r="B9" s="209"/>
      <c r="C9" s="92" t="s">
        <v>18</v>
      </c>
      <c r="D9" s="93" t="s">
        <v>35</v>
      </c>
      <c r="E9" s="212"/>
      <c r="F9" s="101" t="s">
        <v>17</v>
      </c>
      <c r="G9" s="32" t="s">
        <v>24</v>
      </c>
      <c r="H9" s="31" t="s">
        <v>39</v>
      </c>
      <c r="I9" s="94"/>
      <c r="J9" s="3"/>
      <c r="K9" s="3"/>
      <c r="L9" s="3"/>
      <c r="M9" s="3"/>
    </row>
    <row r="10" spans="1:17" ht="24" customHeight="1" x14ac:dyDescent="0.15">
      <c r="A10" s="2"/>
      <c r="B10" s="213" t="s">
        <v>14</v>
      </c>
      <c r="C10" s="215" t="s">
        <v>1</v>
      </c>
      <c r="D10" s="217" t="s">
        <v>2</v>
      </c>
      <c r="E10" s="219" t="s">
        <v>3</v>
      </c>
      <c r="F10" s="219"/>
      <c r="G10" s="219"/>
      <c r="H10" s="219"/>
      <c r="I10" s="220" t="s">
        <v>34</v>
      </c>
      <c r="J10" s="3"/>
      <c r="K10" s="3"/>
      <c r="L10" s="3"/>
      <c r="M10" s="3"/>
      <c r="N10" s="16"/>
      <c r="O10" s="16"/>
      <c r="P10" s="16"/>
      <c r="Q10" s="16"/>
    </row>
    <row r="11" spans="1:17" ht="24" customHeight="1" thickBot="1" x14ac:dyDescent="0.2">
      <c r="A11" s="2"/>
      <c r="B11" s="214"/>
      <c r="C11" s="216"/>
      <c r="D11" s="218"/>
      <c r="E11" s="44" t="s">
        <v>4</v>
      </c>
      <c r="F11" s="45" t="s">
        <v>23</v>
      </c>
      <c r="G11" s="45" t="s">
        <v>5</v>
      </c>
      <c r="H11" s="46" t="s">
        <v>33</v>
      </c>
      <c r="I11" s="221"/>
      <c r="J11" s="3"/>
      <c r="K11" s="3"/>
      <c r="L11" s="3"/>
      <c r="M11" s="3"/>
      <c r="N11" s="16"/>
      <c r="O11" s="16"/>
      <c r="P11" s="16"/>
      <c r="Q11" s="16"/>
    </row>
    <row r="12" spans="1:17" ht="30" customHeight="1" x14ac:dyDescent="0.15">
      <c r="A12" s="3"/>
      <c r="B12" s="222" t="s">
        <v>9</v>
      </c>
      <c r="C12" s="54">
        <v>1</v>
      </c>
      <c r="D12" s="72" t="s">
        <v>40</v>
      </c>
      <c r="E12" s="82"/>
      <c r="F12" s="10">
        <v>1</v>
      </c>
      <c r="G12" s="10"/>
      <c r="H12" s="48"/>
      <c r="I12" s="69"/>
      <c r="J12" s="3"/>
      <c r="K12" s="3"/>
      <c r="L12" s="3"/>
      <c r="M12" s="3"/>
      <c r="N12" s="16"/>
      <c r="O12" s="16"/>
      <c r="P12" s="16"/>
      <c r="Q12" s="16"/>
    </row>
    <row r="13" spans="1:17" ht="30" customHeight="1" x14ac:dyDescent="0.15">
      <c r="A13" s="3"/>
      <c r="B13" s="223"/>
      <c r="C13" s="55">
        <v>2</v>
      </c>
      <c r="D13" s="73" t="s">
        <v>43</v>
      </c>
      <c r="E13" s="83"/>
      <c r="F13" s="6"/>
      <c r="G13" s="6">
        <v>1</v>
      </c>
      <c r="H13" s="50"/>
      <c r="I13" s="66"/>
      <c r="J13" s="3"/>
      <c r="K13" s="3"/>
      <c r="L13" s="3"/>
      <c r="M13" s="3"/>
      <c r="N13" s="16"/>
      <c r="O13" s="16"/>
      <c r="P13" s="16"/>
      <c r="Q13" s="16"/>
    </row>
    <row r="14" spans="1:17" ht="30" customHeight="1" x14ac:dyDescent="0.15">
      <c r="A14" s="3"/>
      <c r="B14" s="223"/>
      <c r="C14" s="55">
        <v>3</v>
      </c>
      <c r="D14" s="74" t="s">
        <v>44</v>
      </c>
      <c r="E14" s="84"/>
      <c r="F14" s="24">
        <v>1</v>
      </c>
      <c r="G14" s="6"/>
      <c r="H14" s="50"/>
      <c r="I14" s="66"/>
      <c r="J14" s="3"/>
      <c r="K14" s="3"/>
      <c r="L14" s="3"/>
      <c r="M14" s="3"/>
      <c r="N14" s="16"/>
      <c r="O14" s="16"/>
      <c r="P14" s="16"/>
      <c r="Q14" s="16"/>
    </row>
    <row r="15" spans="1:17" ht="30" customHeight="1" x14ac:dyDescent="0.15">
      <c r="A15" s="3"/>
      <c r="B15" s="223"/>
      <c r="C15" s="55">
        <v>4</v>
      </c>
      <c r="D15" s="73" t="s">
        <v>45</v>
      </c>
      <c r="E15" s="83"/>
      <c r="F15" s="6">
        <v>1</v>
      </c>
      <c r="G15" s="6"/>
      <c r="H15" s="50"/>
      <c r="I15" s="66"/>
      <c r="J15" s="3"/>
      <c r="K15" s="3"/>
      <c r="L15" s="3"/>
      <c r="M15" s="3"/>
      <c r="N15" s="16"/>
      <c r="O15" s="16"/>
      <c r="P15" s="16"/>
      <c r="Q15" s="16"/>
    </row>
    <row r="16" spans="1:17" ht="30" customHeight="1" x14ac:dyDescent="0.15">
      <c r="A16" s="3"/>
      <c r="B16" s="223"/>
      <c r="C16" s="56">
        <v>5</v>
      </c>
      <c r="D16" s="73" t="s">
        <v>41</v>
      </c>
      <c r="E16" s="83"/>
      <c r="F16" s="6">
        <v>1</v>
      </c>
      <c r="G16" s="6"/>
      <c r="H16" s="50"/>
      <c r="I16" s="66"/>
      <c r="J16" s="3"/>
      <c r="K16" s="3"/>
      <c r="L16" s="3"/>
      <c r="M16" s="3"/>
      <c r="N16" s="16"/>
      <c r="O16" s="16"/>
      <c r="P16" s="16"/>
      <c r="Q16" s="16"/>
    </row>
    <row r="17" spans="1:17" ht="30" customHeight="1" x14ac:dyDescent="0.15">
      <c r="A17" s="3"/>
      <c r="B17" s="223"/>
      <c r="C17" s="56">
        <v>6</v>
      </c>
      <c r="D17" s="73" t="s">
        <v>42</v>
      </c>
      <c r="E17" s="83"/>
      <c r="F17" s="6"/>
      <c r="G17" s="6">
        <v>1</v>
      </c>
      <c r="H17" s="50"/>
      <c r="I17" s="66"/>
      <c r="J17" s="3"/>
      <c r="K17" s="3"/>
      <c r="L17" s="3"/>
      <c r="M17" s="3"/>
      <c r="N17" s="16"/>
      <c r="O17" s="16"/>
      <c r="P17" s="16"/>
      <c r="Q17" s="16"/>
    </row>
    <row r="18" spans="1:17" ht="30" customHeight="1" x14ac:dyDescent="0.15">
      <c r="A18" s="3"/>
      <c r="B18" s="223"/>
      <c r="C18" s="55">
        <v>7</v>
      </c>
      <c r="D18" s="73" t="s">
        <v>62</v>
      </c>
      <c r="E18" s="83"/>
      <c r="F18" s="6">
        <v>1</v>
      </c>
      <c r="G18" s="6"/>
      <c r="H18" s="50"/>
      <c r="I18" s="66"/>
      <c r="J18" s="3"/>
      <c r="K18" s="3"/>
      <c r="L18" s="3"/>
      <c r="M18" s="3"/>
      <c r="N18" s="16"/>
      <c r="O18" s="16"/>
      <c r="P18" s="16"/>
      <c r="Q18" s="16"/>
    </row>
    <row r="19" spans="1:17" ht="30" customHeight="1" x14ac:dyDescent="0.15">
      <c r="A19" s="3"/>
      <c r="B19" s="223"/>
      <c r="C19" s="55">
        <v>8</v>
      </c>
      <c r="D19" s="73" t="s">
        <v>46</v>
      </c>
      <c r="E19" s="83"/>
      <c r="F19" s="6">
        <v>1</v>
      </c>
      <c r="G19" s="6"/>
      <c r="H19" s="50"/>
      <c r="I19" s="66"/>
      <c r="J19" s="3"/>
      <c r="K19" s="3"/>
      <c r="L19" s="3"/>
      <c r="M19" s="3"/>
      <c r="N19" s="16"/>
      <c r="O19" s="16"/>
      <c r="P19" s="16"/>
      <c r="Q19" s="16"/>
    </row>
    <row r="20" spans="1:17" ht="30" customHeight="1" x14ac:dyDescent="0.15">
      <c r="A20" s="3"/>
      <c r="B20" s="223"/>
      <c r="C20" s="95">
        <v>9</v>
      </c>
      <c r="D20" s="96" t="s">
        <v>80</v>
      </c>
      <c r="E20" s="97"/>
      <c r="F20" s="4">
        <v>1</v>
      </c>
      <c r="G20" s="4"/>
      <c r="H20" s="98"/>
      <c r="I20" s="68"/>
      <c r="J20" s="3"/>
      <c r="K20" s="3"/>
      <c r="L20" s="3"/>
      <c r="M20" s="3"/>
      <c r="N20" s="16"/>
      <c r="O20" s="16"/>
      <c r="P20" s="16"/>
      <c r="Q20" s="16"/>
    </row>
    <row r="21" spans="1:17" ht="30" customHeight="1" x14ac:dyDescent="0.15">
      <c r="A21" s="3"/>
      <c r="B21" s="223"/>
      <c r="C21" s="55">
        <v>10</v>
      </c>
      <c r="D21" s="74" t="s">
        <v>64</v>
      </c>
      <c r="E21" s="83"/>
      <c r="F21" s="6">
        <v>1</v>
      </c>
      <c r="G21" s="6"/>
      <c r="H21" s="50"/>
      <c r="I21" s="66"/>
      <c r="J21" s="3"/>
      <c r="K21" s="3"/>
      <c r="L21" s="3"/>
      <c r="M21" s="3"/>
      <c r="N21" s="16"/>
      <c r="O21" s="16"/>
      <c r="P21" s="16"/>
      <c r="Q21" s="16"/>
    </row>
    <row r="22" spans="1:17" ht="30" customHeight="1" x14ac:dyDescent="0.15">
      <c r="A22" s="3"/>
      <c r="B22" s="223"/>
      <c r="C22" s="56">
        <v>11</v>
      </c>
      <c r="D22" s="74" t="s">
        <v>65</v>
      </c>
      <c r="E22" s="83"/>
      <c r="F22" s="6">
        <v>1</v>
      </c>
      <c r="G22" s="6"/>
      <c r="H22" s="50"/>
      <c r="I22" s="66"/>
      <c r="J22" s="3"/>
      <c r="K22" s="3"/>
      <c r="L22" s="3"/>
      <c r="M22" s="3"/>
      <c r="N22" s="16"/>
      <c r="O22" s="16"/>
      <c r="P22" s="16"/>
      <c r="Q22" s="16"/>
    </row>
    <row r="23" spans="1:17" ht="30" customHeight="1" x14ac:dyDescent="0.15">
      <c r="A23" s="3"/>
      <c r="B23" s="223"/>
      <c r="C23" s="56">
        <v>12</v>
      </c>
      <c r="D23" s="74" t="s">
        <v>66</v>
      </c>
      <c r="E23" s="83"/>
      <c r="F23" s="6">
        <v>1</v>
      </c>
      <c r="G23" s="6"/>
      <c r="H23" s="50"/>
      <c r="I23" s="66"/>
      <c r="J23" s="3"/>
      <c r="K23" s="3"/>
      <c r="L23" s="3"/>
      <c r="M23" s="3"/>
      <c r="N23" s="16"/>
      <c r="O23" s="16"/>
      <c r="P23" s="16"/>
      <c r="Q23" s="16"/>
    </row>
    <row r="24" spans="1:17" ht="30" customHeight="1" x14ac:dyDescent="0.15">
      <c r="A24" s="3"/>
      <c r="B24" s="223"/>
      <c r="C24" s="55">
        <v>13</v>
      </c>
      <c r="D24" s="73" t="s">
        <v>67</v>
      </c>
      <c r="E24" s="83"/>
      <c r="F24" s="6">
        <v>1</v>
      </c>
      <c r="G24" s="6"/>
      <c r="H24" s="50"/>
      <c r="I24" s="66"/>
      <c r="J24" s="3"/>
      <c r="K24" s="3"/>
      <c r="L24" s="3"/>
      <c r="M24" s="3"/>
      <c r="N24" s="16"/>
      <c r="O24" s="16"/>
      <c r="P24" s="16"/>
      <c r="Q24" s="16"/>
    </row>
    <row r="25" spans="1:17" ht="30" customHeight="1" x14ac:dyDescent="0.15">
      <c r="A25" s="3"/>
      <c r="B25" s="223"/>
      <c r="C25" s="55">
        <v>14</v>
      </c>
      <c r="D25" s="73" t="s">
        <v>68</v>
      </c>
      <c r="E25" s="83"/>
      <c r="F25" s="6">
        <v>1</v>
      </c>
      <c r="G25" s="6"/>
      <c r="H25" s="50"/>
      <c r="I25" s="66"/>
      <c r="J25" s="3"/>
      <c r="K25" s="3"/>
      <c r="L25" s="3"/>
      <c r="M25" s="3"/>
      <c r="N25" s="16"/>
      <c r="O25" s="16"/>
      <c r="P25" s="16"/>
      <c r="Q25" s="16"/>
    </row>
    <row r="26" spans="1:17" ht="30" customHeight="1" x14ac:dyDescent="0.15">
      <c r="A26" s="3"/>
      <c r="B26" s="223"/>
      <c r="C26" s="55">
        <v>15</v>
      </c>
      <c r="D26" s="73" t="s">
        <v>69</v>
      </c>
      <c r="E26" s="83">
        <v>1</v>
      </c>
      <c r="F26" s="6"/>
      <c r="G26" s="6"/>
      <c r="H26" s="50"/>
      <c r="I26" s="66"/>
      <c r="J26" s="3"/>
      <c r="K26" s="3"/>
      <c r="L26" s="3"/>
      <c r="M26" s="3"/>
      <c r="N26" s="16"/>
      <c r="O26" s="16"/>
      <c r="P26" s="16"/>
      <c r="Q26" s="16"/>
    </row>
    <row r="27" spans="1:17" ht="30" customHeight="1" thickBot="1" x14ac:dyDescent="0.2">
      <c r="A27" s="3"/>
      <c r="B27" s="224"/>
      <c r="C27" s="57">
        <v>16</v>
      </c>
      <c r="D27" s="75" t="s">
        <v>81</v>
      </c>
      <c r="E27" s="85">
        <v>1</v>
      </c>
      <c r="F27" s="8"/>
      <c r="G27" s="8"/>
      <c r="H27" s="53"/>
      <c r="I27" s="70"/>
      <c r="J27" s="3"/>
      <c r="K27" s="3"/>
      <c r="L27" s="3"/>
      <c r="M27" s="3"/>
      <c r="N27" s="16"/>
      <c r="O27" s="16"/>
      <c r="P27" s="16"/>
      <c r="Q27" s="16"/>
    </row>
    <row r="28" spans="1:17" ht="30" customHeight="1" x14ac:dyDescent="0.15">
      <c r="A28" s="3"/>
      <c r="B28" s="222" t="s">
        <v>11</v>
      </c>
      <c r="C28" s="60">
        <v>17</v>
      </c>
      <c r="D28" s="72" t="s">
        <v>10</v>
      </c>
      <c r="E28" s="82"/>
      <c r="F28" s="10"/>
      <c r="G28" s="10">
        <v>1</v>
      </c>
      <c r="H28" s="48"/>
      <c r="I28" s="69"/>
      <c r="J28" s="3"/>
      <c r="K28" s="3"/>
      <c r="L28" s="3"/>
      <c r="M28" s="3"/>
      <c r="N28" s="16"/>
      <c r="O28" s="16"/>
      <c r="P28" s="16"/>
      <c r="Q28" s="16"/>
    </row>
    <row r="29" spans="1:17" ht="30" customHeight="1" x14ac:dyDescent="0.15">
      <c r="A29" s="3"/>
      <c r="B29" s="223"/>
      <c r="C29" s="56">
        <v>18</v>
      </c>
      <c r="D29" s="73" t="s">
        <v>6</v>
      </c>
      <c r="E29" s="83"/>
      <c r="F29" s="6"/>
      <c r="G29" s="6">
        <v>1</v>
      </c>
      <c r="H29" s="50"/>
      <c r="I29" s="66"/>
      <c r="J29" s="3"/>
      <c r="K29" s="3"/>
      <c r="L29" s="3"/>
      <c r="M29" s="3"/>
      <c r="N29" s="16"/>
      <c r="O29" s="16"/>
      <c r="P29" s="16"/>
      <c r="Q29" s="16"/>
    </row>
    <row r="30" spans="1:17" ht="30" customHeight="1" x14ac:dyDescent="0.15">
      <c r="A30" s="3"/>
      <c r="B30" s="223"/>
      <c r="C30" s="55">
        <v>19</v>
      </c>
      <c r="D30" s="73" t="s">
        <v>26</v>
      </c>
      <c r="E30" s="83"/>
      <c r="F30" s="6">
        <v>1</v>
      </c>
      <c r="G30" s="6"/>
      <c r="H30" s="50"/>
      <c r="I30" s="66"/>
      <c r="J30" s="3"/>
      <c r="K30" s="3"/>
      <c r="L30" s="3"/>
      <c r="M30" s="3"/>
      <c r="N30" s="16"/>
      <c r="O30" s="16"/>
      <c r="P30" s="16"/>
      <c r="Q30" s="16"/>
    </row>
    <row r="31" spans="1:17" ht="30" customHeight="1" x14ac:dyDescent="0.15">
      <c r="A31" s="3"/>
      <c r="B31" s="223"/>
      <c r="C31" s="55">
        <v>20</v>
      </c>
      <c r="D31" s="73" t="s">
        <v>16</v>
      </c>
      <c r="E31" s="83"/>
      <c r="F31" s="6"/>
      <c r="G31" s="6">
        <v>1</v>
      </c>
      <c r="H31" s="50"/>
      <c r="I31" s="66"/>
      <c r="J31" s="3"/>
      <c r="K31" s="3"/>
      <c r="L31" s="3"/>
      <c r="M31" s="3"/>
      <c r="N31" s="16"/>
      <c r="O31" s="16"/>
      <c r="P31" s="16"/>
      <c r="Q31" s="16"/>
    </row>
    <row r="32" spans="1:17" ht="30" customHeight="1" x14ac:dyDescent="0.15">
      <c r="A32" s="3"/>
      <c r="B32" s="223"/>
      <c r="C32" s="55">
        <v>21</v>
      </c>
      <c r="D32" s="73" t="s">
        <v>82</v>
      </c>
      <c r="E32" s="83"/>
      <c r="F32" s="6">
        <v>1</v>
      </c>
      <c r="G32" s="6"/>
      <c r="H32" s="50"/>
      <c r="I32" s="66"/>
      <c r="J32" s="3"/>
      <c r="K32" s="3"/>
      <c r="L32" s="3"/>
      <c r="M32" s="3"/>
      <c r="N32" s="16"/>
      <c r="O32" s="16"/>
      <c r="P32" s="16"/>
      <c r="Q32" s="16"/>
    </row>
    <row r="33" spans="1:17" ht="30" customHeight="1" x14ac:dyDescent="0.15">
      <c r="A33" s="3"/>
      <c r="B33" s="223"/>
      <c r="C33" s="55">
        <v>22</v>
      </c>
      <c r="D33" s="73" t="s">
        <v>47</v>
      </c>
      <c r="E33" s="83"/>
      <c r="F33" s="6">
        <v>1</v>
      </c>
      <c r="G33" s="6"/>
      <c r="H33" s="50"/>
      <c r="I33" s="66"/>
      <c r="J33" s="3"/>
      <c r="K33" s="3"/>
      <c r="L33" s="3"/>
      <c r="M33" s="3"/>
      <c r="N33" s="16"/>
      <c r="O33" s="16"/>
      <c r="P33" s="16"/>
      <c r="Q33" s="16"/>
    </row>
    <row r="34" spans="1:17" ht="30" customHeight="1" x14ac:dyDescent="0.15">
      <c r="A34" s="3"/>
      <c r="B34" s="223"/>
      <c r="C34" s="56">
        <v>23</v>
      </c>
      <c r="D34" s="73" t="s">
        <v>31</v>
      </c>
      <c r="E34" s="83"/>
      <c r="F34" s="6">
        <v>1</v>
      </c>
      <c r="G34" s="6"/>
      <c r="H34" s="50"/>
      <c r="I34" s="66"/>
      <c r="J34" s="3"/>
      <c r="K34" s="3"/>
      <c r="L34" s="3"/>
      <c r="M34" s="3"/>
      <c r="N34" s="16"/>
      <c r="O34" s="16"/>
      <c r="P34" s="16"/>
      <c r="Q34" s="16"/>
    </row>
    <row r="35" spans="1:17" ht="30" customHeight="1" x14ac:dyDescent="0.15">
      <c r="A35" s="3"/>
      <c r="B35" s="223"/>
      <c r="C35" s="56">
        <v>24</v>
      </c>
      <c r="D35" s="73" t="s">
        <v>48</v>
      </c>
      <c r="E35" s="83"/>
      <c r="F35" s="6">
        <v>1</v>
      </c>
      <c r="G35" s="6"/>
      <c r="H35" s="50"/>
      <c r="I35" s="66"/>
      <c r="J35" s="3"/>
      <c r="K35" s="3"/>
      <c r="L35" s="3"/>
      <c r="M35" s="3"/>
      <c r="N35" s="16"/>
      <c r="O35" s="16"/>
      <c r="P35" s="16"/>
      <c r="Q35" s="16"/>
    </row>
    <row r="36" spans="1:17" ht="30" customHeight="1" x14ac:dyDescent="0.15">
      <c r="A36" s="3"/>
      <c r="B36" s="223"/>
      <c r="C36" s="55">
        <v>25</v>
      </c>
      <c r="D36" s="73" t="s">
        <v>49</v>
      </c>
      <c r="E36" s="83"/>
      <c r="F36" s="6">
        <v>1</v>
      </c>
      <c r="G36" s="6"/>
      <c r="H36" s="50"/>
      <c r="I36" s="66"/>
      <c r="J36" s="3"/>
      <c r="K36" s="3"/>
      <c r="L36" s="3"/>
      <c r="M36" s="3"/>
      <c r="N36" s="16"/>
      <c r="O36" s="16"/>
      <c r="P36" s="16"/>
      <c r="Q36" s="16"/>
    </row>
    <row r="37" spans="1:17" ht="30" customHeight="1" x14ac:dyDescent="0.15">
      <c r="A37" s="3"/>
      <c r="B37" s="223"/>
      <c r="C37" s="55">
        <v>26</v>
      </c>
      <c r="D37" s="73" t="s">
        <v>50</v>
      </c>
      <c r="E37" s="83"/>
      <c r="F37" s="6">
        <v>1</v>
      </c>
      <c r="G37" s="6"/>
      <c r="H37" s="50"/>
      <c r="I37" s="66"/>
      <c r="J37" s="3"/>
      <c r="K37" s="3"/>
      <c r="L37" s="3"/>
      <c r="M37" s="3"/>
      <c r="N37" s="16"/>
      <c r="O37" s="16"/>
      <c r="P37" s="16"/>
      <c r="Q37" s="16"/>
    </row>
    <row r="38" spans="1:17" ht="30" customHeight="1" x14ac:dyDescent="0.15">
      <c r="A38" s="3"/>
      <c r="B38" s="223"/>
      <c r="C38" s="55">
        <v>27</v>
      </c>
      <c r="D38" s="73" t="s">
        <v>83</v>
      </c>
      <c r="E38" s="83"/>
      <c r="F38" s="6">
        <v>1</v>
      </c>
      <c r="G38" s="6"/>
      <c r="H38" s="50"/>
      <c r="I38" s="66"/>
      <c r="J38" s="3"/>
      <c r="K38" s="3"/>
      <c r="L38" s="3"/>
      <c r="M38" s="3"/>
      <c r="N38" s="16"/>
      <c r="O38" s="16"/>
      <c r="P38" s="16"/>
      <c r="Q38" s="16"/>
    </row>
    <row r="39" spans="1:17" ht="30" customHeight="1" x14ac:dyDescent="0.15">
      <c r="A39" s="3"/>
      <c r="B39" s="223"/>
      <c r="C39" s="55">
        <v>28</v>
      </c>
      <c r="D39" s="73" t="s">
        <v>51</v>
      </c>
      <c r="E39" s="83"/>
      <c r="F39" s="6">
        <v>1</v>
      </c>
      <c r="G39" s="6"/>
      <c r="H39" s="50"/>
      <c r="I39" s="66"/>
      <c r="J39" s="3"/>
      <c r="K39" s="3"/>
      <c r="L39" s="3"/>
      <c r="M39" s="3"/>
      <c r="N39" s="16"/>
      <c r="O39" s="16"/>
      <c r="P39" s="16"/>
      <c r="Q39" s="16"/>
    </row>
    <row r="40" spans="1:17" ht="30" customHeight="1" x14ac:dyDescent="0.15">
      <c r="A40" s="3"/>
      <c r="B40" s="223"/>
      <c r="C40" s="56">
        <v>29</v>
      </c>
      <c r="D40" s="73" t="s">
        <v>52</v>
      </c>
      <c r="E40" s="83"/>
      <c r="F40" s="6">
        <v>1</v>
      </c>
      <c r="G40" s="6"/>
      <c r="H40" s="50"/>
      <c r="I40" s="66"/>
      <c r="J40" s="3"/>
      <c r="K40" s="3"/>
      <c r="L40" s="3"/>
      <c r="M40" s="3"/>
      <c r="N40" s="16"/>
      <c r="O40" s="16"/>
      <c r="P40" s="16"/>
      <c r="Q40" s="16"/>
    </row>
    <row r="41" spans="1:17" ht="30" customHeight="1" x14ac:dyDescent="0.15">
      <c r="A41" s="3"/>
      <c r="B41" s="223"/>
      <c r="C41" s="56">
        <v>30</v>
      </c>
      <c r="D41" s="73" t="s">
        <v>53</v>
      </c>
      <c r="E41" s="83"/>
      <c r="F41" s="6">
        <v>1</v>
      </c>
      <c r="G41" s="6"/>
      <c r="H41" s="50"/>
      <c r="I41" s="66"/>
      <c r="J41" s="3"/>
      <c r="K41" s="3"/>
      <c r="L41" s="3"/>
      <c r="M41" s="3"/>
      <c r="N41" s="16"/>
      <c r="O41" s="16"/>
      <c r="P41" s="16"/>
      <c r="Q41" s="16"/>
    </row>
    <row r="42" spans="1:17" ht="30" customHeight="1" thickBot="1" x14ac:dyDescent="0.2">
      <c r="A42" s="3"/>
      <c r="B42" s="224"/>
      <c r="C42" s="57">
        <v>31</v>
      </c>
      <c r="D42" s="75" t="s">
        <v>54</v>
      </c>
      <c r="E42" s="85"/>
      <c r="F42" s="8">
        <v>1</v>
      </c>
      <c r="G42" s="8"/>
      <c r="H42" s="53"/>
      <c r="I42" s="70"/>
      <c r="J42" s="3"/>
      <c r="K42" s="3"/>
      <c r="L42" s="3"/>
      <c r="M42" s="3"/>
      <c r="N42" s="16"/>
      <c r="O42" s="16"/>
      <c r="P42" s="16"/>
      <c r="Q42" s="16"/>
    </row>
    <row r="43" spans="1:17" ht="30" customHeight="1" x14ac:dyDescent="0.15">
      <c r="A43" s="3"/>
      <c r="B43" s="222" t="s">
        <v>12</v>
      </c>
      <c r="C43" s="47">
        <v>32</v>
      </c>
      <c r="D43" s="76" t="s">
        <v>55</v>
      </c>
      <c r="E43" s="82">
        <v>1</v>
      </c>
      <c r="F43" s="10"/>
      <c r="G43" s="10"/>
      <c r="H43" s="48"/>
      <c r="I43" s="71"/>
      <c r="J43" s="16"/>
      <c r="K43" s="16"/>
      <c r="L43" s="3"/>
      <c r="M43" s="3"/>
      <c r="N43" s="16"/>
      <c r="O43" s="16"/>
      <c r="P43" s="16"/>
      <c r="Q43" s="16"/>
    </row>
    <row r="44" spans="1:17" ht="30" customHeight="1" x14ac:dyDescent="0.15">
      <c r="A44" s="3"/>
      <c r="B44" s="223"/>
      <c r="C44" s="51">
        <v>33</v>
      </c>
      <c r="D44" s="77" t="s">
        <v>76</v>
      </c>
      <c r="E44" s="86"/>
      <c r="F44" s="33">
        <v>1</v>
      </c>
      <c r="G44" s="33"/>
      <c r="H44" s="50"/>
      <c r="I44" s="66"/>
      <c r="J44" s="3"/>
      <c r="K44" s="3"/>
      <c r="L44" s="3"/>
      <c r="M44" s="3"/>
      <c r="N44" s="16"/>
      <c r="O44" s="16"/>
      <c r="P44" s="16"/>
      <c r="Q44" s="16"/>
    </row>
    <row r="45" spans="1:17" ht="30" customHeight="1" x14ac:dyDescent="0.15">
      <c r="A45" s="3"/>
      <c r="B45" s="223"/>
      <c r="C45" s="51">
        <v>34</v>
      </c>
      <c r="D45" s="77" t="s">
        <v>56</v>
      </c>
      <c r="E45" s="86">
        <v>1</v>
      </c>
      <c r="F45" s="33"/>
      <c r="G45" s="33"/>
      <c r="H45" s="50"/>
      <c r="I45" s="66"/>
      <c r="J45" s="3"/>
      <c r="K45" s="3"/>
      <c r="L45" s="3"/>
      <c r="M45" s="3"/>
      <c r="N45" s="16"/>
      <c r="O45" s="16"/>
      <c r="P45" s="16"/>
      <c r="Q45" s="16"/>
    </row>
    <row r="46" spans="1:17" ht="30" customHeight="1" x14ac:dyDescent="0.15">
      <c r="A46" s="3"/>
      <c r="B46" s="223"/>
      <c r="C46" s="49">
        <v>35</v>
      </c>
      <c r="D46" s="77" t="s">
        <v>59</v>
      </c>
      <c r="E46" s="86">
        <v>1</v>
      </c>
      <c r="F46" s="33"/>
      <c r="G46" s="33"/>
      <c r="H46" s="50"/>
      <c r="I46" s="66"/>
      <c r="J46" s="3"/>
      <c r="K46" s="3"/>
      <c r="L46" s="3"/>
      <c r="M46" s="3"/>
      <c r="N46" s="16"/>
      <c r="O46" s="16"/>
      <c r="P46" s="16"/>
      <c r="Q46" s="16"/>
    </row>
    <row r="47" spans="1:17" ht="30" customHeight="1" x14ac:dyDescent="0.15">
      <c r="A47" s="3"/>
      <c r="B47" s="223"/>
      <c r="C47" s="49">
        <v>36</v>
      </c>
      <c r="D47" s="77" t="s">
        <v>84</v>
      </c>
      <c r="E47" s="86"/>
      <c r="F47" s="6">
        <v>1</v>
      </c>
      <c r="G47" s="6"/>
      <c r="H47" s="50"/>
      <c r="I47" s="66"/>
      <c r="J47" s="3"/>
      <c r="K47" s="3"/>
      <c r="L47" s="3"/>
      <c r="M47" s="3"/>
      <c r="N47" s="16"/>
      <c r="O47" s="16"/>
      <c r="P47" s="16"/>
      <c r="Q47" s="16"/>
    </row>
    <row r="48" spans="1:17" ht="30" customHeight="1" x14ac:dyDescent="0.15">
      <c r="A48" s="3"/>
      <c r="B48" s="223"/>
      <c r="C48" s="51">
        <v>37</v>
      </c>
      <c r="D48" s="77" t="s">
        <v>60</v>
      </c>
      <c r="E48" s="86"/>
      <c r="F48" s="6">
        <v>1</v>
      </c>
      <c r="G48" s="6"/>
      <c r="H48" s="50"/>
      <c r="I48" s="66"/>
      <c r="J48" s="3"/>
      <c r="K48" s="3"/>
      <c r="L48" s="3"/>
      <c r="M48" s="3"/>
      <c r="N48" s="16"/>
      <c r="O48" s="16"/>
      <c r="P48" s="16"/>
      <c r="Q48" s="16"/>
    </row>
    <row r="49" spans="1:18" ht="30" customHeight="1" x14ac:dyDescent="0.15">
      <c r="A49" s="3"/>
      <c r="B49" s="223"/>
      <c r="C49" s="51">
        <v>38</v>
      </c>
      <c r="D49" s="77" t="s">
        <v>61</v>
      </c>
      <c r="E49" s="86"/>
      <c r="F49" s="6"/>
      <c r="G49" s="6">
        <v>1</v>
      </c>
      <c r="H49" s="50"/>
      <c r="I49" s="66"/>
      <c r="J49" s="3"/>
      <c r="K49" s="3"/>
      <c r="L49" s="3"/>
      <c r="M49" s="3"/>
      <c r="N49" s="16"/>
      <c r="O49" s="16"/>
      <c r="P49" s="16"/>
      <c r="Q49" s="16"/>
    </row>
    <row r="50" spans="1:18" ht="30" customHeight="1" x14ac:dyDescent="0.15">
      <c r="A50" s="3"/>
      <c r="B50" s="223"/>
      <c r="C50" s="49">
        <v>39</v>
      </c>
      <c r="D50" s="77" t="s">
        <v>57</v>
      </c>
      <c r="E50" s="86"/>
      <c r="F50" s="6">
        <v>1</v>
      </c>
      <c r="G50" s="6"/>
      <c r="H50" s="50"/>
      <c r="I50" s="66"/>
      <c r="J50" s="3"/>
      <c r="K50" s="3"/>
      <c r="L50" s="3"/>
      <c r="M50" s="3"/>
      <c r="N50" s="16"/>
      <c r="O50" s="16"/>
      <c r="P50" s="16"/>
      <c r="Q50" s="16"/>
    </row>
    <row r="51" spans="1:18" ht="30" customHeight="1" thickBot="1" x14ac:dyDescent="0.2">
      <c r="A51" s="3"/>
      <c r="B51" s="224"/>
      <c r="C51" s="52">
        <v>40</v>
      </c>
      <c r="D51" s="78" t="s">
        <v>58</v>
      </c>
      <c r="E51" s="87"/>
      <c r="F51" s="8">
        <v>1</v>
      </c>
      <c r="G51" s="8"/>
      <c r="H51" s="53"/>
      <c r="I51" s="67"/>
      <c r="J51" s="3"/>
      <c r="K51" s="3"/>
      <c r="L51" s="3"/>
      <c r="M51" s="3"/>
      <c r="N51" s="16"/>
      <c r="O51" s="16"/>
      <c r="P51" s="16"/>
      <c r="Q51" s="16"/>
    </row>
    <row r="52" spans="1:18" ht="30" customHeight="1" x14ac:dyDescent="0.15">
      <c r="A52" s="3"/>
      <c r="B52" s="229" t="s">
        <v>75</v>
      </c>
      <c r="C52" s="59">
        <v>41</v>
      </c>
      <c r="D52" s="79" t="s">
        <v>63</v>
      </c>
      <c r="E52" s="88"/>
      <c r="F52" s="10">
        <v>1</v>
      </c>
      <c r="G52" s="10"/>
      <c r="H52" s="48"/>
      <c r="I52" s="68"/>
      <c r="J52" s="3"/>
      <c r="K52" s="3"/>
      <c r="L52" s="3"/>
      <c r="M52" s="3"/>
      <c r="N52" s="16"/>
      <c r="O52" s="16"/>
      <c r="P52" s="16"/>
      <c r="Q52" s="16"/>
    </row>
    <row r="53" spans="1:18" ht="30" customHeight="1" x14ac:dyDescent="0.15">
      <c r="A53" s="3"/>
      <c r="B53" s="230"/>
      <c r="C53" s="51">
        <v>42</v>
      </c>
      <c r="D53" s="80" t="s">
        <v>70</v>
      </c>
      <c r="E53" s="86"/>
      <c r="F53" s="6">
        <v>1</v>
      </c>
      <c r="G53" s="6"/>
      <c r="H53" s="50"/>
      <c r="I53" s="66"/>
      <c r="J53" s="3"/>
      <c r="K53" s="3"/>
      <c r="L53" s="3"/>
      <c r="M53" s="3"/>
      <c r="N53" s="16"/>
      <c r="O53" s="16"/>
      <c r="P53" s="16"/>
      <c r="Q53" s="16"/>
    </row>
    <row r="54" spans="1:18" ht="30" customHeight="1" thickBot="1" x14ac:dyDescent="0.2">
      <c r="A54" s="3"/>
      <c r="B54" s="231"/>
      <c r="C54" s="52">
        <v>43</v>
      </c>
      <c r="D54" s="81" t="s">
        <v>71</v>
      </c>
      <c r="E54" s="87"/>
      <c r="F54" s="8">
        <v>1</v>
      </c>
      <c r="G54" s="8"/>
      <c r="H54" s="53"/>
      <c r="I54" s="67"/>
      <c r="J54" s="3"/>
      <c r="K54" s="3"/>
      <c r="L54" s="3"/>
      <c r="M54" s="3"/>
      <c r="N54" s="16"/>
      <c r="O54" s="16"/>
      <c r="P54" s="16"/>
      <c r="Q54" s="16"/>
    </row>
    <row r="55" spans="1:18" ht="30" customHeight="1" x14ac:dyDescent="0.15">
      <c r="A55" s="3"/>
      <c r="B55" s="222" t="s">
        <v>7</v>
      </c>
      <c r="C55" s="59">
        <v>44</v>
      </c>
      <c r="D55" s="79" t="s">
        <v>72</v>
      </c>
      <c r="E55" s="82"/>
      <c r="F55" s="10">
        <v>1</v>
      </c>
      <c r="G55" s="10"/>
      <c r="H55" s="48"/>
      <c r="I55" s="69"/>
      <c r="J55" s="3"/>
      <c r="K55" s="3"/>
      <c r="L55" s="3"/>
      <c r="M55" s="3"/>
      <c r="N55" s="16"/>
      <c r="O55" s="16"/>
      <c r="P55" s="16"/>
      <c r="Q55" s="16"/>
    </row>
    <row r="56" spans="1:18" ht="30" customHeight="1" x14ac:dyDescent="0.15">
      <c r="A56" s="3"/>
      <c r="B56" s="223"/>
      <c r="C56" s="51">
        <v>45</v>
      </c>
      <c r="D56" s="80" t="s">
        <v>85</v>
      </c>
      <c r="E56" s="83"/>
      <c r="F56" s="6">
        <v>1</v>
      </c>
      <c r="G56" s="6"/>
      <c r="H56" s="50"/>
      <c r="I56" s="66"/>
      <c r="J56" s="3"/>
      <c r="K56" s="3"/>
      <c r="L56" s="3"/>
      <c r="M56" s="3"/>
      <c r="N56" s="16"/>
      <c r="O56" s="16"/>
      <c r="P56" s="16"/>
      <c r="Q56" s="16"/>
    </row>
    <row r="57" spans="1:18" ht="30" customHeight="1" x14ac:dyDescent="0.15">
      <c r="A57" s="3"/>
      <c r="B57" s="223"/>
      <c r="C57" s="49">
        <v>46</v>
      </c>
      <c r="D57" s="80" t="s">
        <v>73</v>
      </c>
      <c r="E57" s="83"/>
      <c r="F57" s="6">
        <v>1</v>
      </c>
      <c r="G57" s="6"/>
      <c r="H57" s="50"/>
      <c r="I57" s="66"/>
      <c r="J57" s="3"/>
      <c r="K57" s="3"/>
      <c r="L57" s="3"/>
      <c r="M57" s="3"/>
      <c r="N57" s="16"/>
      <c r="O57" s="16"/>
      <c r="P57" s="16"/>
      <c r="Q57" s="16"/>
    </row>
    <row r="58" spans="1:18" ht="30" customHeight="1" thickBot="1" x14ac:dyDescent="0.2">
      <c r="A58" s="3"/>
      <c r="B58" s="224"/>
      <c r="C58" s="61">
        <v>47</v>
      </c>
      <c r="D58" s="81" t="s">
        <v>74</v>
      </c>
      <c r="E58" s="85"/>
      <c r="F58" s="8">
        <v>1</v>
      </c>
      <c r="G58" s="8"/>
      <c r="H58" s="53"/>
      <c r="I58" s="67"/>
      <c r="J58" s="3"/>
      <c r="K58" s="3"/>
      <c r="L58" s="3"/>
      <c r="M58" s="3"/>
      <c r="N58" s="16"/>
      <c r="O58" s="16"/>
      <c r="P58" s="16"/>
      <c r="Q58" s="16"/>
    </row>
    <row r="59" spans="1:18" ht="30" customHeight="1" x14ac:dyDescent="0.15">
      <c r="A59" s="3"/>
      <c r="B59" s="222" t="s">
        <v>13</v>
      </c>
      <c r="C59" s="99">
        <v>48</v>
      </c>
      <c r="D59" s="38" t="s">
        <v>8</v>
      </c>
      <c r="E59" s="9"/>
      <c r="F59" s="10">
        <v>1</v>
      </c>
      <c r="G59" s="10"/>
      <c r="H59" s="5"/>
      <c r="I59" s="68"/>
      <c r="J59" s="3"/>
      <c r="K59" s="3"/>
      <c r="L59" s="3"/>
      <c r="M59" s="3"/>
      <c r="N59" s="16"/>
      <c r="O59" s="16"/>
      <c r="P59" s="16"/>
      <c r="Q59" s="16"/>
    </row>
    <row r="60" spans="1:18" ht="30" customHeight="1" x14ac:dyDescent="0.15">
      <c r="A60" s="3"/>
      <c r="B60" s="223"/>
      <c r="C60" s="62">
        <v>49</v>
      </c>
      <c r="D60" s="39" t="s">
        <v>27</v>
      </c>
      <c r="E60" s="11"/>
      <c r="F60" s="6">
        <v>1</v>
      </c>
      <c r="G60" s="6"/>
      <c r="H60" s="7"/>
      <c r="I60" s="66"/>
      <c r="J60" s="3"/>
      <c r="K60" s="3"/>
      <c r="L60" s="3"/>
      <c r="M60" s="3"/>
      <c r="N60" s="16"/>
      <c r="O60" s="16"/>
      <c r="P60" s="16"/>
      <c r="Q60" s="16"/>
    </row>
    <row r="61" spans="1:18" ht="30" customHeight="1" x14ac:dyDescent="0.15">
      <c r="A61" s="3"/>
      <c r="B61" s="223"/>
      <c r="C61" s="63">
        <v>50</v>
      </c>
      <c r="D61" s="39" t="s">
        <v>28</v>
      </c>
      <c r="E61" s="11"/>
      <c r="F61" s="6">
        <v>1</v>
      </c>
      <c r="G61" s="6"/>
      <c r="H61" s="7"/>
      <c r="I61" s="66"/>
      <c r="J61" s="3"/>
      <c r="K61" s="3"/>
      <c r="L61" s="3"/>
      <c r="M61" s="3"/>
      <c r="N61" s="16"/>
      <c r="O61" s="16"/>
      <c r="P61" s="16"/>
      <c r="Q61" s="16"/>
    </row>
    <row r="62" spans="1:18" ht="30" customHeight="1" x14ac:dyDescent="0.15">
      <c r="A62" s="3"/>
      <c r="B62" s="223"/>
      <c r="C62" s="63">
        <v>51</v>
      </c>
      <c r="D62" s="39" t="s">
        <v>29</v>
      </c>
      <c r="E62" s="11"/>
      <c r="F62" s="6">
        <v>1</v>
      </c>
      <c r="G62" s="6"/>
      <c r="H62" s="7"/>
      <c r="I62" s="66"/>
      <c r="J62" s="3"/>
      <c r="K62" s="3"/>
      <c r="L62" s="3"/>
      <c r="M62" s="3"/>
      <c r="N62" s="16"/>
      <c r="O62" s="16"/>
      <c r="P62" s="16"/>
      <c r="Q62" s="16"/>
    </row>
    <row r="63" spans="1:18" ht="30" customHeight="1" thickBot="1" x14ac:dyDescent="0.2">
      <c r="A63" s="3"/>
      <c r="B63" s="224"/>
      <c r="C63" s="64">
        <v>52</v>
      </c>
      <c r="D63" s="58" t="s">
        <v>86</v>
      </c>
      <c r="E63" s="12"/>
      <c r="F63" s="8">
        <v>1</v>
      </c>
      <c r="G63" s="8"/>
      <c r="H63" s="65"/>
      <c r="I63" s="67"/>
      <c r="J63" s="3"/>
      <c r="K63" s="3"/>
      <c r="L63" s="3"/>
      <c r="M63" s="3"/>
      <c r="N63" s="16"/>
      <c r="O63" s="16"/>
      <c r="P63" s="16"/>
      <c r="Q63" s="16"/>
    </row>
    <row r="64" spans="1:18" ht="24" customHeight="1" x14ac:dyDescent="0.15">
      <c r="A64" s="3"/>
      <c r="B64" s="15"/>
      <c r="C64" s="3"/>
      <c r="D64" s="40"/>
      <c r="E64" s="3"/>
      <c r="F64" s="3"/>
      <c r="G64" s="3"/>
      <c r="H64" s="3"/>
      <c r="I64" s="3"/>
      <c r="J64" s="3"/>
      <c r="K64" s="3"/>
      <c r="L64" s="3"/>
      <c r="M64" s="3"/>
      <c r="N64" s="16"/>
      <c r="O64" s="16"/>
      <c r="P64" s="16"/>
      <c r="Q64" s="16"/>
      <c r="R64" s="16"/>
    </row>
    <row r="65" spans="1:18" ht="24" customHeight="1" x14ac:dyDescent="0.15">
      <c r="A65" s="3"/>
      <c r="B65" s="15"/>
      <c r="C65" s="3"/>
      <c r="D65" s="40"/>
      <c r="E65" s="3"/>
      <c r="F65" s="3"/>
      <c r="G65" s="3"/>
      <c r="H65" s="3"/>
      <c r="I65" s="3"/>
      <c r="J65" s="3"/>
      <c r="K65" s="3"/>
      <c r="L65" s="3"/>
      <c r="M65" s="3"/>
      <c r="N65" s="16"/>
      <c r="O65" s="16"/>
      <c r="P65" s="16"/>
      <c r="Q65" s="16"/>
      <c r="R65" s="16"/>
    </row>
    <row r="66" spans="1:18" ht="24" customHeight="1" x14ac:dyDescent="0.15">
      <c r="A66" s="3"/>
      <c r="B66" s="15"/>
      <c r="C66" s="3"/>
      <c r="D66" s="40"/>
      <c r="E66" s="3"/>
      <c r="F66" s="3"/>
      <c r="G66" s="3"/>
      <c r="H66" s="3"/>
      <c r="I66" s="3"/>
      <c r="J66" s="3"/>
      <c r="K66" s="3"/>
      <c r="L66" s="3"/>
      <c r="M66" s="3"/>
      <c r="N66" s="16"/>
      <c r="O66" s="16"/>
      <c r="P66" s="16"/>
      <c r="Q66" s="16"/>
      <c r="R66" s="16"/>
    </row>
    <row r="67" spans="1:18" ht="24" customHeight="1" x14ac:dyDescent="0.15">
      <c r="A67" s="3"/>
      <c r="B67" s="15"/>
      <c r="C67" s="3"/>
      <c r="E67" s="3"/>
      <c r="F67" s="3"/>
      <c r="G67" s="3"/>
      <c r="H67" s="3"/>
      <c r="I67" s="3"/>
      <c r="J67" s="3"/>
      <c r="K67" s="3"/>
      <c r="L67" s="3"/>
      <c r="M67" s="3"/>
    </row>
    <row r="69" spans="1:18" ht="24" customHeight="1" x14ac:dyDescent="0.15">
      <c r="D69" s="21"/>
    </row>
    <row r="70" spans="1:18" ht="24" customHeight="1" x14ac:dyDescent="0.15">
      <c r="D70" s="21"/>
      <c r="E70" s="21"/>
      <c r="F70" s="21"/>
      <c r="G70" s="21"/>
    </row>
    <row r="71" spans="1:18" ht="24" customHeight="1" x14ac:dyDescent="0.15">
      <c r="D71" s="21"/>
      <c r="E71" s="21"/>
      <c r="F71" s="21"/>
      <c r="G71" s="21"/>
    </row>
    <row r="72" spans="1:18" ht="24" customHeight="1" x14ac:dyDescent="0.15">
      <c r="D72" s="21"/>
      <c r="E72" s="21"/>
      <c r="F72" s="21"/>
      <c r="G72" s="21"/>
    </row>
    <row r="73" spans="1:18" ht="24" customHeight="1" x14ac:dyDescent="0.15">
      <c r="D73" s="21"/>
      <c r="E73" s="21"/>
      <c r="F73" s="21"/>
      <c r="G73" s="21"/>
    </row>
    <row r="74" spans="1:18" ht="24" customHeight="1" x14ac:dyDescent="0.15">
      <c r="D74" s="21"/>
      <c r="E74" s="21"/>
      <c r="F74" s="21"/>
      <c r="G74" s="21"/>
    </row>
    <row r="75" spans="1:18" ht="24" customHeight="1" x14ac:dyDescent="0.15">
      <c r="E75" s="21"/>
      <c r="F75" s="21"/>
      <c r="G75" s="21"/>
    </row>
    <row r="76" spans="1:18" ht="24" customHeight="1" x14ac:dyDescent="0.15">
      <c r="D76" s="22"/>
    </row>
    <row r="77" spans="1:18" ht="24" customHeight="1" x14ac:dyDescent="0.15">
      <c r="D77" s="20"/>
      <c r="E77" s="20"/>
      <c r="F77" s="20"/>
      <c r="G77" s="20"/>
      <c r="H77" s="23"/>
      <c r="I77" s="23"/>
    </row>
    <row r="78" spans="1:18" ht="24" customHeight="1" x14ac:dyDescent="0.15">
      <c r="D78" s="20"/>
      <c r="E78" s="20"/>
      <c r="F78" s="20"/>
      <c r="G78" s="20"/>
      <c r="H78" s="23"/>
      <c r="I78" s="23"/>
    </row>
    <row r="79" spans="1:18" ht="24" customHeight="1" x14ac:dyDescent="0.15">
      <c r="D79" s="20"/>
      <c r="E79" s="20"/>
      <c r="F79" s="20"/>
      <c r="G79" s="20"/>
      <c r="H79" s="23"/>
      <c r="I79" s="23"/>
    </row>
    <row r="80" spans="1:18" ht="24" customHeight="1" x14ac:dyDescent="0.15">
      <c r="E80" s="20"/>
      <c r="F80" s="20"/>
      <c r="G80" s="20"/>
      <c r="H80" s="23"/>
      <c r="I80" s="23"/>
    </row>
  </sheetData>
  <mergeCells count="16">
    <mergeCell ref="B59:B63"/>
    <mergeCell ref="B1:I1"/>
    <mergeCell ref="B2:B9"/>
    <mergeCell ref="F3:H3"/>
    <mergeCell ref="E5:I5"/>
    <mergeCell ref="E6:E9"/>
    <mergeCell ref="B10:B11"/>
    <mergeCell ref="C10:C11"/>
    <mergeCell ref="D10:D11"/>
    <mergeCell ref="E10:H10"/>
    <mergeCell ref="I10:I11"/>
    <mergeCell ref="B12:B27"/>
    <mergeCell ref="B28:B42"/>
    <mergeCell ref="B43:B51"/>
    <mergeCell ref="B52:B54"/>
    <mergeCell ref="B55:B58"/>
  </mergeCells>
  <phoneticPr fontId="1"/>
  <pageMargins left="0.35433070866141736" right="0.23622047244094491" top="0.31496062992125984" bottom="0" header="0.31496062992125984" footer="0.31496062992125984"/>
  <pageSetup paperSize="12" scale="60" fitToWidth="0" orientation="portrait" r:id="rId1"/>
  <rowBreaks count="1" manualBreakCount="1">
    <brk id="63" max="9" man="1"/>
  </rowBreaks>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Sheet1</vt:lpstr>
      <vt:lpstr>原本</vt:lpstr>
      <vt:lpstr>結果</vt:lpstr>
      <vt:lpstr>改善策</vt:lpstr>
      <vt:lpstr>校長</vt:lpstr>
      <vt:lpstr>教頭</vt:lpstr>
      <vt:lpstr>教務主任</vt:lpstr>
      <vt:lpstr>１年</vt:lpstr>
      <vt:lpstr>２年</vt:lpstr>
      <vt:lpstr>３年</vt:lpstr>
      <vt:lpstr>４年</vt:lpstr>
      <vt:lpstr>５年</vt:lpstr>
      <vt:lpstr>６年</vt:lpstr>
      <vt:lpstr>けやき１</vt:lpstr>
      <vt:lpstr>けやき２</vt:lpstr>
      <vt:lpstr>少人数</vt:lpstr>
      <vt:lpstr>養護</vt:lpstr>
      <vt:lpstr>事務</vt:lpstr>
      <vt:lpstr>集計</vt:lpstr>
      <vt:lpstr>'１年'!Print_Area</vt:lpstr>
      <vt:lpstr>'２年'!Print_Area</vt:lpstr>
      <vt:lpstr>'３年'!Print_Area</vt:lpstr>
      <vt:lpstr>'４年'!Print_Area</vt:lpstr>
      <vt:lpstr>'５年'!Print_Area</vt:lpstr>
      <vt:lpstr>'６年'!Print_Area</vt:lpstr>
      <vt:lpstr>けやき１!Print_Area</vt:lpstr>
      <vt:lpstr>けやき２!Print_Area</vt:lpstr>
      <vt:lpstr>教頭!Print_Area</vt:lpstr>
      <vt:lpstr>教務主任!Print_Area</vt:lpstr>
      <vt:lpstr>原本!Print_Area</vt:lpstr>
      <vt:lpstr>校長!Print_Area</vt:lpstr>
      <vt:lpstr>事務!Print_Area</vt:lpstr>
      <vt:lpstr>少人数!Print_Area</vt:lpstr>
      <vt:lpstr>養護!Print_Area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深谷市</dc:creator>
  <cp:lastModifiedBy>temp</cp:lastModifiedBy>
  <cp:lastPrinted>2019-07-16T00:52:46Z</cp:lastPrinted>
  <dcterms:created xsi:type="dcterms:W3CDTF">2011-07-11T09:23:23Z</dcterms:created>
  <dcterms:modified xsi:type="dcterms:W3CDTF">2020-02-18T04:56:22Z</dcterms:modified>
</cp:coreProperties>
</file>